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fe43d70bdd1911f/AKK_OneDrive/"/>
    </mc:Choice>
  </mc:AlternateContent>
  <xr:revisionPtr revIDLastSave="0" documentId="8_{992F3968-DEF1-473E-A48C-3BB6729D5A38}" xr6:coauthVersionLast="47" xr6:coauthVersionMax="47" xr10:uidLastSave="{00000000-0000-0000-0000-000000000000}"/>
  <bookViews>
    <workbookView xWindow="-120" yWindow="-120" windowWidth="29040" windowHeight="15840" xr2:uid="{3526FB5E-37E8-4744-AF02-865A0A78FE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2" i="1" l="1"/>
  <c r="F111" i="1"/>
  <c r="F110" i="1"/>
  <c r="F113" i="1" s="1"/>
  <c r="C19" i="1" s="1"/>
  <c r="F107" i="1"/>
  <c r="F106" i="1"/>
  <c r="F105" i="1"/>
  <c r="F104" i="1"/>
  <c r="F103" i="1"/>
  <c r="F108" i="1" s="1"/>
  <c r="C18" i="1" s="1"/>
  <c r="F100" i="1"/>
  <c r="F99" i="1"/>
  <c r="F98" i="1"/>
  <c r="F97" i="1"/>
  <c r="F101" i="1" s="1"/>
  <c r="C17" i="1" s="1"/>
  <c r="F96" i="1"/>
  <c r="F95" i="1"/>
  <c r="F94" i="1"/>
  <c r="F93" i="1"/>
  <c r="F91" i="1"/>
  <c r="F90" i="1"/>
  <c r="F89" i="1"/>
  <c r="F88" i="1"/>
  <c r="F85" i="1"/>
  <c r="F84" i="1"/>
  <c r="F83" i="1"/>
  <c r="F82" i="1"/>
  <c r="F81" i="1"/>
  <c r="F80" i="1"/>
  <c r="F79" i="1"/>
  <c r="F86" i="1" s="1"/>
  <c r="C15" i="1" s="1"/>
  <c r="F76" i="1"/>
  <c r="F75" i="1"/>
  <c r="F74" i="1"/>
  <c r="F73" i="1"/>
  <c r="F72" i="1"/>
  <c r="F71" i="1"/>
  <c r="F70" i="1"/>
  <c r="F69" i="1"/>
  <c r="F68" i="1"/>
  <c r="F77" i="1" s="1"/>
  <c r="C14" i="1" s="1"/>
  <c r="F65" i="1"/>
  <c r="F64" i="1"/>
  <c r="F63" i="1"/>
  <c r="F62" i="1"/>
  <c r="F66" i="1" s="1"/>
  <c r="C13" i="1" s="1"/>
  <c r="F60" i="1"/>
  <c r="F59" i="1"/>
  <c r="F58" i="1"/>
  <c r="F57" i="1"/>
  <c r="F54" i="1"/>
  <c r="F48" i="1" s="1"/>
  <c r="F53" i="1"/>
  <c r="F52" i="1"/>
  <c r="F51" i="1"/>
  <c r="F50" i="1"/>
  <c r="F49" i="1"/>
  <c r="F47" i="1"/>
  <c r="F46" i="1"/>
  <c r="F45" i="1"/>
  <c r="F44" i="1" s="1"/>
  <c r="F42" i="1"/>
  <c r="C10" i="1" s="1"/>
  <c r="F41" i="1"/>
  <c r="F40" i="1"/>
  <c r="F39" i="1"/>
  <c r="D31" i="1"/>
  <c r="E31" i="1" s="1"/>
  <c r="F31" i="1" s="1"/>
  <c r="E30" i="1"/>
  <c r="F30" i="1" s="1"/>
  <c r="F27" i="1"/>
  <c r="D32" i="1" s="1"/>
  <c r="E32" i="1" s="1"/>
  <c r="F32" i="1" s="1"/>
  <c r="F26" i="1"/>
  <c r="F25" i="1"/>
  <c r="D30" i="1" s="1"/>
  <c r="C16" i="1"/>
  <c r="C12" i="1"/>
  <c r="F55" i="1" l="1"/>
  <c r="C11" i="1" s="1"/>
  <c r="F28" i="1"/>
  <c r="C8" i="1" l="1"/>
  <c r="C20" i="1" s="1"/>
  <c r="F35" i="1"/>
  <c r="D35" i="1"/>
  <c r="F34" i="1"/>
  <c r="D34" i="1"/>
  <c r="F33" i="1"/>
  <c r="F37" i="1" s="1"/>
  <c r="C9" i="1" s="1"/>
  <c r="D33" i="1"/>
  <c r="F114" i="1" l="1"/>
</calcChain>
</file>

<file path=xl/sharedStrings.xml><?xml version="1.0" encoding="utf-8"?>
<sst xmlns="http://schemas.openxmlformats.org/spreadsheetml/2006/main" count="265" uniqueCount="189">
  <si>
    <t xml:space="preserve">Xərclər smetası                                                                                                                </t>
  </si>
  <si>
    <t>Təşkilatın adı</t>
  </si>
  <si>
    <t>Layihənin adı</t>
  </si>
  <si>
    <t>Layihənin əhatə etdiyi dövr</t>
  </si>
  <si>
    <t xml:space="preserve">tarixdən </t>
  </si>
  <si>
    <t>tarixədək</t>
  </si>
  <si>
    <t>Bu hissə proqram tərəfindən avtomatik olaraq hesablanır</t>
  </si>
  <si>
    <t>I</t>
  </si>
  <si>
    <t xml:space="preserve">Əməyin ödənişi </t>
  </si>
  <si>
    <t>II</t>
  </si>
  <si>
    <t>Əmək haqqına üstəlik</t>
  </si>
  <si>
    <t>III</t>
  </si>
  <si>
    <t xml:space="preserve">İdarənin saxlanılması </t>
  </si>
  <si>
    <t>IV</t>
  </si>
  <si>
    <t>Ezamiyyə xərcləri</t>
  </si>
  <si>
    <t>V</t>
  </si>
  <si>
    <t>Nəqliyyat xərcləri</t>
  </si>
  <si>
    <t>VI</t>
  </si>
  <si>
    <t>Kommunal və kommunikasiya xərcləri</t>
  </si>
  <si>
    <t>VII</t>
  </si>
  <si>
    <t>İstehlak malları və materiallarının alınması, tədbirlərin təşkili xərcləri</t>
  </si>
  <si>
    <t>VIII</t>
  </si>
  <si>
    <t>Çap məhsullarının hazırlanması</t>
  </si>
  <si>
    <t>IX</t>
  </si>
  <si>
    <t xml:space="preserve">Digər alışlar </t>
  </si>
  <si>
    <t>X</t>
  </si>
  <si>
    <t xml:space="preserve">Sair xidmətlərin ödənilməsi </t>
  </si>
  <si>
    <t>XI</t>
  </si>
  <si>
    <t xml:space="preserve">Sair müxtəlif xərclər </t>
  </si>
  <si>
    <t>XII</t>
  </si>
  <si>
    <t>Bank xərcləri</t>
  </si>
  <si>
    <t>CƏMİ</t>
  </si>
  <si>
    <t>№</t>
  </si>
  <si>
    <t xml:space="preserve">Xərclərin adı </t>
  </si>
  <si>
    <t>Ölçü vahidi</t>
  </si>
  <si>
    <t>Vahidin sayı</t>
  </si>
  <si>
    <t>Vahidin qiyməti</t>
  </si>
  <si>
    <t>Büdcənin məbləği (AZN-lə)</t>
  </si>
  <si>
    <t>6 (qr 5 *qr 4)</t>
  </si>
  <si>
    <t>ƏMƏYİN ÖDƏNİŞİ</t>
  </si>
  <si>
    <t>001 001</t>
  </si>
  <si>
    <t>Layihə rəhbəri</t>
  </si>
  <si>
    <t>ay</t>
  </si>
  <si>
    <t>001 002</t>
  </si>
  <si>
    <t xml:space="preserve">Mühasib </t>
  </si>
  <si>
    <t>001 099</t>
  </si>
  <si>
    <t xml:space="preserve">Digər </t>
  </si>
  <si>
    <t>Cəmi</t>
  </si>
  <si>
    <t>ƏMƏK HAQQINA ÜSTƏLİK</t>
  </si>
  <si>
    <t>002 001</t>
  </si>
  <si>
    <t>DSMF ayırmalar ( Layihə rəhbəri)</t>
  </si>
  <si>
    <t>manat</t>
  </si>
  <si>
    <t>002 001.1</t>
  </si>
  <si>
    <t>DSMF ayırmalar ( Mühasib)</t>
  </si>
  <si>
    <t>002 001.2</t>
  </si>
  <si>
    <t>DSMF ayırmalar ( Digər)</t>
  </si>
  <si>
    <t>002 002</t>
  </si>
  <si>
    <t>İcbari sığorta haqqı</t>
  </si>
  <si>
    <t>002 003</t>
  </si>
  <si>
    <t>İşsizlikdən sığorta haqqı</t>
  </si>
  <si>
    <t>002 004</t>
  </si>
  <si>
    <t>İcbari tibbi sığorta haqqı</t>
  </si>
  <si>
    <t>002 099</t>
  </si>
  <si>
    <t>Digər</t>
  </si>
  <si>
    <t>İDARƏNİN SAXLANILMASI</t>
  </si>
  <si>
    <t>003 001</t>
  </si>
  <si>
    <t xml:space="preserve">Dəftərxana xərcləri </t>
  </si>
  <si>
    <t>003 002</t>
  </si>
  <si>
    <t>Ofisin icarəsi</t>
  </si>
  <si>
    <t xml:space="preserve">003 099 </t>
  </si>
  <si>
    <t>EZAMİYYƏ XƏRCLƏRİ</t>
  </si>
  <si>
    <t>Ölkədaxili ezamiyyə:</t>
  </si>
  <si>
    <t xml:space="preserve">004 101 </t>
  </si>
  <si>
    <t>Yol xərci</t>
  </si>
  <si>
    <t>gediş-gəliş</t>
  </si>
  <si>
    <t>004 102</t>
  </si>
  <si>
    <t xml:space="preserve">Mehmanxana (mənzil) xərci          </t>
  </si>
  <si>
    <t>gün</t>
  </si>
  <si>
    <t>004 103</t>
  </si>
  <si>
    <t xml:space="preserve">Gündəlik xərc </t>
  </si>
  <si>
    <t>Xarici ölkələrə ezamiyyə:</t>
  </si>
  <si>
    <t>004 201</t>
  </si>
  <si>
    <t>004 202</t>
  </si>
  <si>
    <t>Mehmanxana (mənzil) xərci</t>
  </si>
  <si>
    <t>004 203</t>
  </si>
  <si>
    <t>Gündəlik xərc (yemək, rabitə və s)</t>
  </si>
  <si>
    <t>004 204</t>
  </si>
  <si>
    <t>Sığorta xərci</t>
  </si>
  <si>
    <t>nəfər</t>
  </si>
  <si>
    <t>004 205</t>
  </si>
  <si>
    <t>Viza xərci</t>
  </si>
  <si>
    <t>004 299</t>
  </si>
  <si>
    <t>NƏQLİYYAT XƏRCLƏRİ</t>
  </si>
  <si>
    <t>005 001</t>
  </si>
  <si>
    <t>Yanacaq və sürtgü materiallarının alınması</t>
  </si>
  <si>
    <t>litr</t>
  </si>
  <si>
    <t>005 002</t>
  </si>
  <si>
    <t>Nəqliyyatın icarəsi</t>
  </si>
  <si>
    <t>005 099</t>
  </si>
  <si>
    <t>KOMMUNAL VƏ KOMMUNİKASİYA XƏRCLƏRİ</t>
  </si>
  <si>
    <t>006 001</t>
  </si>
  <si>
    <t xml:space="preserve">Kommunal xərclər </t>
  </si>
  <si>
    <t>006 002</t>
  </si>
  <si>
    <t>Mobil rabitə xərci</t>
  </si>
  <si>
    <t>006 003</t>
  </si>
  <si>
    <t>İnternet xərci</t>
  </si>
  <si>
    <t>006 099</t>
  </si>
  <si>
    <t>İSTEHLAK MALLARI VƏ MATERİALLARININ ALINMASI, TƏDBİRLƏRİN TƏŞKİLİ XƏRCLƏRİ</t>
  </si>
  <si>
    <t>007 001</t>
  </si>
  <si>
    <t xml:space="preserve">Yemək xərci </t>
  </si>
  <si>
    <t>007 002</t>
  </si>
  <si>
    <t>Çay və ya kofe xərci</t>
  </si>
  <si>
    <t>007 003</t>
  </si>
  <si>
    <t>Dəftərxana xərci</t>
  </si>
  <si>
    <t>007 004</t>
  </si>
  <si>
    <t xml:space="preserve">Zal icarəsi </t>
  </si>
  <si>
    <t>007 005</t>
  </si>
  <si>
    <t>Foto çəkiliş</t>
  </si>
  <si>
    <t>007 006</t>
  </si>
  <si>
    <t>Video çəkiliş və montaj</t>
  </si>
  <si>
    <t>007 007</t>
  </si>
  <si>
    <t xml:space="preserve">ZOOM proqram təminatı </t>
  </si>
  <si>
    <t>007 008</t>
  </si>
  <si>
    <t>Xarici ölkələrdən gələn iştirakçıların mehmanxana xərci</t>
  </si>
  <si>
    <t>007 099</t>
  </si>
  <si>
    <t>ÇAP MƏHSULLARININ HAZIRLANMASI</t>
  </si>
  <si>
    <t>008 001</t>
  </si>
  <si>
    <t>Kitab çapı (50 səhifədən yuxarı)</t>
  </si>
  <si>
    <t>ədəd</t>
  </si>
  <si>
    <t>008 002</t>
  </si>
  <si>
    <t>Kitabça çapı (50 səhifəyədək)</t>
  </si>
  <si>
    <t>008 003</t>
  </si>
  <si>
    <t>Buklet çapı</t>
  </si>
  <si>
    <t>008 004</t>
  </si>
  <si>
    <t>Dəvətnamə çapı</t>
  </si>
  <si>
    <t>008 005</t>
  </si>
  <si>
    <t>Məlumat lövhəsinin (roll up) çapı</t>
  </si>
  <si>
    <t>kv.m.</t>
  </si>
  <si>
    <t>008 006</t>
  </si>
  <si>
    <t>Xüsusi geyimlərin hazırlanması (papaq, köynək və s.)</t>
  </si>
  <si>
    <t>008 099</t>
  </si>
  <si>
    <t>DİGƏR ALIŞLAR</t>
  </si>
  <si>
    <t>009 001</t>
  </si>
  <si>
    <t>X məhsullarının alınması</t>
  </si>
  <si>
    <t>kq</t>
  </si>
  <si>
    <t>009 002</t>
  </si>
  <si>
    <t>X məhsullarının alışı</t>
  </si>
  <si>
    <t>009 099</t>
  </si>
  <si>
    <t>SAİR XİDMƏTLƏRİN ÖDƏNİLMƏSİ</t>
  </si>
  <si>
    <t>010 001</t>
  </si>
  <si>
    <t>Təlimçi xidməti</t>
  </si>
  <si>
    <t>xidmət</t>
  </si>
  <si>
    <t>010 002</t>
  </si>
  <si>
    <t>Ekspert xidməti</t>
  </si>
  <si>
    <t>010 003</t>
  </si>
  <si>
    <t>Hüquqşünas xidməti</t>
  </si>
  <si>
    <t>010 004</t>
  </si>
  <si>
    <t>Tərcüməçi xidməti</t>
  </si>
  <si>
    <t>010 005</t>
  </si>
  <si>
    <t>Sosioloq xidməti</t>
  </si>
  <si>
    <t>010 006</t>
  </si>
  <si>
    <t>Psixoloq xidməti</t>
  </si>
  <si>
    <t>010 007</t>
  </si>
  <si>
    <t>İnformasiya yayımı xidməti</t>
  </si>
  <si>
    <t>010 099</t>
  </si>
  <si>
    <t>SAİR MÜXTƏLİF XƏRCLƏR</t>
  </si>
  <si>
    <t>011 001</t>
  </si>
  <si>
    <t xml:space="preserve">Saytın yaradılması </t>
  </si>
  <si>
    <t>birdəfəlik</t>
  </si>
  <si>
    <t>011 002</t>
  </si>
  <si>
    <t>Saxlanılması xərci</t>
  </si>
  <si>
    <t>011 003</t>
  </si>
  <si>
    <t>Domen və hostinq xərci</t>
  </si>
  <si>
    <t>011 004</t>
  </si>
  <si>
    <t xml:space="preserve">Film çəkilişi ( tamaşa, reklam, sosial çarx ) </t>
  </si>
  <si>
    <t>011 099</t>
  </si>
  <si>
    <t>BANK XƏRCLƏRİ</t>
  </si>
  <si>
    <t>012 001</t>
  </si>
  <si>
    <t>Komissiya xərci</t>
  </si>
  <si>
    <t>012 002</t>
  </si>
  <si>
    <t>Çek kitabçasının alınması</t>
  </si>
  <si>
    <t>012 099</t>
  </si>
  <si>
    <t>LAYİHƏ ÜZRƏ YEKUN</t>
  </si>
  <si>
    <t>(İmzası)</t>
  </si>
  <si>
    <t>(Soyadı, adı və atasının adı)</t>
  </si>
  <si>
    <r>
      <t>QHT və ya ali təhsil müəssisəsinin rəhbəri</t>
    </r>
    <r>
      <rPr>
        <i/>
        <sz val="10"/>
        <rFont val="Arial"/>
        <family val="2"/>
        <charset val="204"/>
      </rPr>
      <t>(və ya səlahiyyətli nümayəndəsi)</t>
    </r>
  </si>
  <si>
    <t>M.Y.</t>
  </si>
  <si>
    <t>QHT və ya ali təhsil müəssisəsinin mühasibi</t>
  </si>
  <si>
    <t>Layihələrin idarəedilməsi üzrə menecer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</si>
</sst>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р_._-;\-* #,##0.00_р_._-;_-* &quot;-&quot;??_р_._-;_-@_-"/>
    <numFmt numFmtId="165" formatCode="_-* #,##0.00\ _₽_-;\-* #,##0.00\ _₽_-;_-* &quot;-&quot;??\ _₽_-;_-@_-"/>
    <numFmt numFmtId="166" formatCode="0.0%"/>
    <numFmt numFmtId="167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i/>
      <sz val="11"/>
      <name val="Arial"/>
      <family val="2"/>
      <charset val="204"/>
    </font>
    <font>
      <sz val="8"/>
      <name val="Arial"/>
      <family val="2"/>
      <charset val="204"/>
    </font>
    <font>
      <i/>
      <sz val="11"/>
      <color theme="1"/>
      <name val="Arial"/>
      <family val="2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4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14" fontId="4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14" fontId="4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/>
    </xf>
    <xf numFmtId="43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43" fontId="2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9" fillId="0" borderId="0" xfId="0" applyFont="1" applyAlignment="1">
      <alignment vertical="center" wrapText="1"/>
    </xf>
    <xf numFmtId="49" fontId="5" fillId="3" borderId="10" xfId="0" applyNumberFormat="1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left" vertical="center" wrapText="1" indent="1"/>
    </xf>
    <xf numFmtId="0" fontId="9" fillId="0" borderId="12" xfId="0" applyFont="1" applyBorder="1" applyAlignment="1">
      <alignment horizontal="center" vertical="center"/>
    </xf>
    <xf numFmtId="0" fontId="5" fillId="0" borderId="11" xfId="1" applyNumberFormat="1" applyFont="1" applyBorder="1" applyAlignment="1">
      <alignment horizontal="center" vertical="center" wrapText="1"/>
    </xf>
    <xf numFmtId="43" fontId="5" fillId="0" borderId="11" xfId="1" applyFont="1" applyBorder="1" applyAlignment="1">
      <alignment vertical="center" wrapText="1"/>
    </xf>
    <xf numFmtId="43" fontId="5" fillId="0" borderId="13" xfId="1" applyFont="1" applyBorder="1" applyAlignment="1">
      <alignment horizontal="right" vertical="center" wrapText="1"/>
    </xf>
    <xf numFmtId="49" fontId="5" fillId="3" borderId="14" xfId="0" applyNumberFormat="1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left" vertical="center" wrapText="1" indent="1"/>
    </xf>
    <xf numFmtId="0" fontId="9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43" fontId="5" fillId="0" borderId="16" xfId="1" applyFont="1" applyBorder="1" applyAlignment="1">
      <alignment vertical="center" wrapText="1"/>
    </xf>
    <xf numFmtId="43" fontId="5" fillId="0" borderId="17" xfId="1" applyFont="1" applyBorder="1" applyAlignment="1">
      <alignment horizontal="right" vertical="center" wrapText="1"/>
    </xf>
    <xf numFmtId="49" fontId="5" fillId="3" borderId="18" xfId="0" applyNumberFormat="1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left" vertical="center" wrapText="1" indent="1"/>
    </xf>
    <xf numFmtId="43" fontId="9" fillId="0" borderId="19" xfId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43" fontId="5" fillId="0" borderId="19" xfId="1" applyFont="1" applyBorder="1" applyAlignment="1">
      <alignment vertical="center" wrapText="1"/>
    </xf>
    <xf numFmtId="43" fontId="5" fillId="0" borderId="20" xfId="1" applyFont="1" applyBorder="1" applyAlignment="1">
      <alignment horizontal="right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43" fontId="3" fillId="0" borderId="23" xfId="1" applyFont="1" applyBorder="1" applyAlignment="1">
      <alignment horizontal="righ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49" fontId="5" fillId="3" borderId="24" xfId="0" applyNumberFormat="1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left" vertical="center" wrapText="1" indent="1"/>
    </xf>
    <xf numFmtId="0" fontId="5" fillId="0" borderId="12" xfId="1" applyNumberFormat="1" applyFont="1" applyFill="1" applyBorder="1" applyAlignment="1">
      <alignment horizontal="center" vertical="center" wrapText="1"/>
    </xf>
    <xf numFmtId="43" fontId="5" fillId="0" borderId="11" xfId="1" applyFont="1" applyFill="1" applyBorder="1" applyAlignment="1">
      <alignment horizontal="center" vertical="center" wrapText="1"/>
    </xf>
    <xf numFmtId="165" fontId="10" fillId="0" borderId="11" xfId="1" applyNumberFormat="1" applyFont="1" applyFill="1" applyBorder="1" applyAlignment="1">
      <alignment horizontal="right" vertical="center" wrapText="1"/>
    </xf>
    <xf numFmtId="43" fontId="5" fillId="0" borderId="13" xfId="1" applyFont="1" applyFill="1" applyBorder="1" applyAlignment="1">
      <alignment horizontal="right" vertical="center" wrapText="1"/>
    </xf>
    <xf numFmtId="49" fontId="5" fillId="3" borderId="15" xfId="0" applyNumberFormat="1" applyFont="1" applyFill="1" applyBorder="1" applyAlignment="1">
      <alignment horizontal="center" vertical="center" wrapText="1"/>
    </xf>
    <xf numFmtId="0" fontId="5" fillId="0" borderId="25" xfId="1" applyNumberFormat="1" applyFont="1" applyFill="1" applyBorder="1" applyAlignment="1">
      <alignment horizontal="center" vertical="center" wrapText="1"/>
    </xf>
    <xf numFmtId="43" fontId="5" fillId="0" borderId="15" xfId="1" applyFont="1" applyFill="1" applyBorder="1" applyAlignment="1">
      <alignment horizontal="center" vertical="center" wrapText="1"/>
    </xf>
    <xf numFmtId="165" fontId="10" fillId="0" borderId="15" xfId="1" applyNumberFormat="1" applyFont="1" applyFill="1" applyBorder="1" applyAlignment="1">
      <alignment horizontal="right" vertical="center" wrapText="1"/>
    </xf>
    <xf numFmtId="43" fontId="5" fillId="0" borderId="17" xfId="1" applyFont="1" applyFill="1" applyBorder="1" applyAlignment="1">
      <alignment horizontal="right" vertical="center" wrapText="1"/>
    </xf>
    <xf numFmtId="0" fontId="5" fillId="0" borderId="26" xfId="0" applyFont="1" applyBorder="1" applyAlignment="1">
      <alignment vertical="center" wrapText="1"/>
    </xf>
    <xf numFmtId="49" fontId="5" fillId="3" borderId="27" xfId="0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left" vertical="center" wrapText="1" indent="1"/>
    </xf>
    <xf numFmtId="0" fontId="5" fillId="0" borderId="28" xfId="1" applyNumberFormat="1" applyFont="1" applyFill="1" applyBorder="1" applyAlignment="1">
      <alignment horizontal="center" vertical="center" wrapText="1"/>
    </xf>
    <xf numFmtId="43" fontId="5" fillId="0" borderId="16" xfId="1" applyFont="1" applyFill="1" applyBorder="1" applyAlignment="1">
      <alignment horizontal="center" vertical="center" wrapText="1"/>
    </xf>
    <xf numFmtId="165" fontId="10" fillId="0" borderId="16" xfId="1" applyNumberFormat="1" applyFont="1" applyFill="1" applyBorder="1" applyAlignment="1">
      <alignment horizontal="right" vertical="center" wrapText="1"/>
    </xf>
    <xf numFmtId="43" fontId="5" fillId="0" borderId="29" xfId="1" applyFont="1" applyFill="1" applyBorder="1" applyAlignment="1">
      <alignment horizontal="right" vertical="center" wrapText="1"/>
    </xf>
    <xf numFmtId="0" fontId="9" fillId="0" borderId="15" xfId="0" applyFont="1" applyBorder="1" applyAlignment="1">
      <alignment horizontal="left" vertical="center" wrapText="1" indent="1"/>
    </xf>
    <xf numFmtId="0" fontId="5" fillId="0" borderId="15" xfId="1" applyNumberFormat="1" applyFont="1" applyFill="1" applyBorder="1" applyAlignment="1">
      <alignment horizontal="center" vertical="center" wrapText="1"/>
    </xf>
    <xf numFmtId="166" fontId="5" fillId="0" borderId="15" xfId="1" applyNumberFormat="1" applyFont="1" applyFill="1" applyBorder="1" applyAlignment="1">
      <alignment horizontal="right" vertical="center" wrapText="1"/>
    </xf>
    <xf numFmtId="0" fontId="11" fillId="0" borderId="15" xfId="0" applyFont="1" applyBorder="1" applyAlignment="1">
      <alignment horizontal="left" vertical="center" wrapText="1" indent="1"/>
    </xf>
    <xf numFmtId="43" fontId="5" fillId="0" borderId="15" xfId="0" applyNumberFormat="1" applyFont="1" applyBorder="1" applyAlignment="1">
      <alignment horizontal="center" vertical="center" wrapText="1"/>
    </xf>
    <xf numFmtId="166" fontId="5" fillId="0" borderId="15" xfId="0" applyNumberFormat="1" applyFont="1" applyBorder="1" applyAlignment="1">
      <alignment vertical="center" wrapText="1"/>
    </xf>
    <xf numFmtId="43" fontId="5" fillId="0" borderId="30" xfId="1" applyFont="1" applyFill="1" applyBorder="1" applyAlignment="1">
      <alignment horizontal="right" vertical="center" wrapText="1"/>
    </xf>
    <xf numFmtId="164" fontId="5" fillId="0" borderId="17" xfId="0" applyNumberFormat="1" applyFont="1" applyBorder="1" applyAlignment="1">
      <alignment horizontal="right" vertical="center" wrapText="1"/>
    </xf>
    <xf numFmtId="49" fontId="5" fillId="3" borderId="31" xfId="0" applyNumberFormat="1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left" vertical="center" wrapText="1" indent="1"/>
    </xf>
    <xf numFmtId="0" fontId="5" fillId="0" borderId="32" xfId="1" applyNumberFormat="1" applyFont="1" applyFill="1" applyBorder="1" applyAlignment="1">
      <alignment horizontal="center" vertical="center" wrapText="1"/>
    </xf>
    <xf numFmtId="43" fontId="5" fillId="0" borderId="32" xfId="0" applyNumberFormat="1" applyFont="1" applyBorder="1" applyAlignment="1">
      <alignment horizontal="center" vertical="center" wrapText="1"/>
    </xf>
    <xf numFmtId="166" fontId="5" fillId="0" borderId="32" xfId="0" applyNumberFormat="1" applyFont="1" applyBorder="1" applyAlignment="1">
      <alignment vertical="center" wrapText="1"/>
    </xf>
    <xf numFmtId="164" fontId="5" fillId="0" borderId="33" xfId="0" applyNumberFormat="1" applyFont="1" applyBorder="1" applyAlignment="1">
      <alignment horizontal="right" vertical="center" wrapText="1"/>
    </xf>
    <xf numFmtId="43" fontId="3" fillId="0" borderId="34" xfId="1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43" fontId="9" fillId="0" borderId="12" xfId="1" applyFont="1" applyFill="1" applyBorder="1" applyAlignment="1">
      <alignment horizontal="center" vertical="center" wrapText="1"/>
    </xf>
    <xf numFmtId="0" fontId="5" fillId="0" borderId="11" xfId="1" applyNumberFormat="1" applyFont="1" applyFill="1" applyBorder="1" applyAlignment="1">
      <alignment horizontal="center" vertical="center" wrapText="1"/>
    </xf>
    <xf numFmtId="43" fontId="5" fillId="0" borderId="11" xfId="1" applyFont="1" applyFill="1" applyBorder="1" applyAlignment="1">
      <alignment vertical="center" wrapText="1"/>
    </xf>
    <xf numFmtId="43" fontId="9" fillId="0" borderId="15" xfId="1" applyFont="1" applyFill="1" applyBorder="1" applyAlignment="1">
      <alignment horizontal="center" vertical="center" wrapText="1"/>
    </xf>
    <xf numFmtId="43" fontId="5" fillId="0" borderId="15" xfId="1" applyFont="1" applyBorder="1" applyAlignment="1">
      <alignment vertical="center" wrapText="1"/>
    </xf>
    <xf numFmtId="0" fontId="9" fillId="0" borderId="19" xfId="0" applyFont="1" applyBorder="1" applyAlignment="1">
      <alignment horizontal="center" vertical="center" wrapText="1"/>
    </xf>
    <xf numFmtId="43" fontId="5" fillId="0" borderId="20" xfId="1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43" fontId="3" fillId="4" borderId="12" xfId="1" applyFont="1" applyFill="1" applyBorder="1" applyAlignment="1">
      <alignment horizontal="center" vertical="center" wrapText="1"/>
    </xf>
    <xf numFmtId="43" fontId="3" fillId="4" borderId="35" xfId="1" applyFont="1" applyFill="1" applyBorder="1" applyAlignment="1">
      <alignment horizontal="right" vertical="center" wrapText="1"/>
    </xf>
    <xf numFmtId="0" fontId="9" fillId="3" borderId="11" xfId="0" applyFont="1" applyFill="1" applyBorder="1" applyAlignment="1">
      <alignment horizontal="left" vertical="center" wrapText="1" indent="2"/>
    </xf>
    <xf numFmtId="0" fontId="9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left" vertical="center" wrapText="1" indent="2"/>
    </xf>
    <xf numFmtId="0" fontId="9" fillId="0" borderId="15" xfId="0" applyFont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left" vertical="center" wrapText="1" indent="2"/>
    </xf>
    <xf numFmtId="43" fontId="5" fillId="0" borderId="19" xfId="1" applyFont="1" applyFill="1" applyBorder="1" applyAlignment="1">
      <alignment horizontal="center" vertical="center" wrapText="1"/>
    </xf>
    <xf numFmtId="49" fontId="5" fillId="3" borderId="36" xfId="0" applyNumberFormat="1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left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43" fontId="3" fillId="4" borderId="16" xfId="1" applyFont="1" applyFill="1" applyBorder="1" applyAlignment="1">
      <alignment horizontal="center" vertical="center" wrapText="1"/>
    </xf>
    <xf numFmtId="43" fontId="3" fillId="4" borderId="29" xfId="1" applyFont="1" applyFill="1" applyBorder="1" applyAlignment="1">
      <alignment horizontal="right" vertical="center" wrapText="1"/>
    </xf>
    <xf numFmtId="0" fontId="5" fillId="0" borderId="15" xfId="1" applyNumberFormat="1" applyFont="1" applyBorder="1" applyAlignment="1">
      <alignment horizontal="center" vertical="center" wrapText="1"/>
    </xf>
    <xf numFmtId="0" fontId="5" fillId="0" borderId="19" xfId="1" applyNumberFormat="1" applyFont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5" fillId="0" borderId="0" xfId="0" applyFont="1"/>
    <xf numFmtId="0" fontId="9" fillId="0" borderId="12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43" fontId="9" fillId="0" borderId="15" xfId="1" applyFont="1" applyBorder="1" applyAlignment="1">
      <alignment horizontal="center" vertical="center" wrapText="1"/>
    </xf>
    <xf numFmtId="43" fontId="9" fillId="0" borderId="19" xfId="1" applyFont="1" applyBorder="1" applyAlignment="1">
      <alignment horizontal="center" vertical="center" wrapText="1"/>
    </xf>
    <xf numFmtId="43" fontId="9" fillId="0" borderId="12" xfId="1" applyFont="1" applyBorder="1" applyAlignment="1">
      <alignment horizontal="center" vertical="center" wrapText="1"/>
    </xf>
    <xf numFmtId="43" fontId="5" fillId="0" borderId="11" xfId="1" applyFont="1" applyBorder="1" applyAlignment="1">
      <alignment horizontal="center" vertical="center" wrapText="1"/>
    </xf>
    <xf numFmtId="43" fontId="5" fillId="0" borderId="15" xfId="1" applyFont="1" applyBorder="1" applyAlignment="1">
      <alignment horizontal="center" vertical="center" wrapText="1"/>
    </xf>
    <xf numFmtId="43" fontId="5" fillId="0" borderId="15" xfId="1" applyFont="1" applyFill="1" applyBorder="1" applyAlignment="1">
      <alignment vertical="center" wrapText="1"/>
    </xf>
    <xf numFmtId="43" fontId="9" fillId="0" borderId="19" xfId="1" applyFont="1" applyFill="1" applyBorder="1" applyAlignment="1">
      <alignment horizontal="center" vertical="center" wrapText="1"/>
    </xf>
    <xf numFmtId="0" fontId="5" fillId="0" borderId="19" xfId="1" applyNumberFormat="1" applyFont="1" applyFill="1" applyBorder="1" applyAlignment="1">
      <alignment horizontal="center" vertical="center" wrapText="1"/>
    </xf>
    <xf numFmtId="43" fontId="5" fillId="0" borderId="19" xfId="1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3" fontId="9" fillId="0" borderId="11" xfId="1" applyFont="1" applyBorder="1" applyAlignment="1">
      <alignment horizontal="center" vertical="center" wrapText="1"/>
    </xf>
    <xf numFmtId="2" fontId="5" fillId="0" borderId="11" xfId="0" applyNumberFormat="1" applyFont="1" applyBorder="1" applyAlignment="1">
      <alignment horizontal="right" vertical="center" wrapText="1"/>
    </xf>
    <xf numFmtId="49" fontId="5" fillId="0" borderId="14" xfId="0" applyNumberFormat="1" applyFont="1" applyBorder="1" applyAlignment="1">
      <alignment horizontal="center"/>
    </xf>
    <xf numFmtId="49" fontId="5" fillId="0" borderId="31" xfId="0" applyNumberFormat="1" applyFont="1" applyBorder="1" applyAlignment="1">
      <alignment horizontal="center"/>
    </xf>
    <xf numFmtId="43" fontId="9" fillId="0" borderId="32" xfId="1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43" fontId="5" fillId="0" borderId="33" xfId="1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43" fontId="3" fillId="5" borderId="5" xfId="1" applyFont="1" applyFill="1" applyBorder="1" applyAlignment="1">
      <alignment horizontal="right" vertical="center" wrapText="1"/>
    </xf>
    <xf numFmtId="164" fontId="5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12" fillId="3" borderId="0" xfId="0" applyFont="1" applyFill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1" applyNumberFormat="1" applyFont="1" applyBorder="1" applyAlignment="1">
      <alignment horizontal="center" vertical="center" wrapText="1"/>
    </xf>
    <xf numFmtId="167" fontId="8" fillId="0" borderId="0" xfId="1" applyNumberFormat="1" applyFont="1" applyBorder="1" applyAlignment="1">
      <alignment horizontal="center" vertical="center" wrapText="1"/>
    </xf>
    <xf numFmtId="0" fontId="13" fillId="3" borderId="0" xfId="0" applyFont="1" applyFill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43" fontId="13" fillId="0" borderId="0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9" fillId="0" borderId="1" xfId="0" applyFont="1" applyBorder="1" applyAlignment="1">
      <alignment vertical="center" wrapText="1"/>
    </xf>
    <xf numFmtId="167" fontId="9" fillId="0" borderId="1" xfId="1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1" applyNumberFormat="1" applyFont="1" applyBorder="1" applyAlignment="1">
      <alignment horizontal="center"/>
    </xf>
    <xf numFmtId="167" fontId="9" fillId="0" borderId="0" xfId="1" applyNumberFormat="1" applyFont="1" applyBorder="1"/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167" fontId="9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8B9FF-37E2-46E7-9DBA-0D6AE005C1C2}">
  <dimension ref="A1:G123"/>
  <sheetViews>
    <sheetView tabSelected="1" topLeftCell="A103" workbookViewId="0">
      <selection activeCell="I9" sqref="I9"/>
    </sheetView>
  </sheetViews>
  <sheetFormatPr defaultRowHeight="14.25" x14ac:dyDescent="0.2"/>
  <cols>
    <col min="1" max="1" width="10.28515625" style="162" customWidth="1"/>
    <col min="2" max="2" width="46.85546875" style="133" customWidth="1"/>
    <col min="3" max="3" width="12.85546875" style="162" customWidth="1"/>
    <col min="4" max="4" width="10.85546875" style="162" customWidth="1"/>
    <col min="5" max="5" width="12.85546875" style="133" customWidth="1"/>
    <col min="6" max="6" width="11.7109375" style="163" customWidth="1"/>
    <col min="7" max="256" width="9.140625" style="133"/>
    <col min="257" max="257" width="10.28515625" style="133" customWidth="1"/>
    <col min="258" max="258" width="46.85546875" style="133" customWidth="1"/>
    <col min="259" max="259" width="12.85546875" style="133" customWidth="1"/>
    <col min="260" max="260" width="10.85546875" style="133" customWidth="1"/>
    <col min="261" max="261" width="12.85546875" style="133" customWidth="1"/>
    <col min="262" max="262" width="11.7109375" style="133" customWidth="1"/>
    <col min="263" max="512" width="9.140625" style="133"/>
    <col min="513" max="513" width="10.28515625" style="133" customWidth="1"/>
    <col min="514" max="514" width="46.85546875" style="133" customWidth="1"/>
    <col min="515" max="515" width="12.85546875" style="133" customWidth="1"/>
    <col min="516" max="516" width="10.85546875" style="133" customWidth="1"/>
    <col min="517" max="517" width="12.85546875" style="133" customWidth="1"/>
    <col min="518" max="518" width="11.7109375" style="133" customWidth="1"/>
    <col min="519" max="768" width="9.140625" style="133"/>
    <col min="769" max="769" width="10.28515625" style="133" customWidth="1"/>
    <col min="770" max="770" width="46.85546875" style="133" customWidth="1"/>
    <col min="771" max="771" width="12.85546875" style="133" customWidth="1"/>
    <col min="772" max="772" width="10.85546875" style="133" customWidth="1"/>
    <col min="773" max="773" width="12.85546875" style="133" customWidth="1"/>
    <col min="774" max="774" width="11.7109375" style="133" customWidth="1"/>
    <col min="775" max="1024" width="9.140625" style="133"/>
    <col min="1025" max="1025" width="10.28515625" style="133" customWidth="1"/>
    <col min="1026" max="1026" width="46.85546875" style="133" customWidth="1"/>
    <col min="1027" max="1027" width="12.85546875" style="133" customWidth="1"/>
    <col min="1028" max="1028" width="10.85546875" style="133" customWidth="1"/>
    <col min="1029" max="1029" width="12.85546875" style="133" customWidth="1"/>
    <col min="1030" max="1030" width="11.7109375" style="133" customWidth="1"/>
    <col min="1031" max="1280" width="9.140625" style="133"/>
    <col min="1281" max="1281" width="10.28515625" style="133" customWidth="1"/>
    <col min="1282" max="1282" width="46.85546875" style="133" customWidth="1"/>
    <col min="1283" max="1283" width="12.85546875" style="133" customWidth="1"/>
    <col min="1284" max="1284" width="10.85546875" style="133" customWidth="1"/>
    <col min="1285" max="1285" width="12.85546875" style="133" customWidth="1"/>
    <col min="1286" max="1286" width="11.7109375" style="133" customWidth="1"/>
    <col min="1287" max="1536" width="9.140625" style="133"/>
    <col min="1537" max="1537" width="10.28515625" style="133" customWidth="1"/>
    <col min="1538" max="1538" width="46.85546875" style="133" customWidth="1"/>
    <col min="1539" max="1539" width="12.85546875" style="133" customWidth="1"/>
    <col min="1540" max="1540" width="10.85546875" style="133" customWidth="1"/>
    <col min="1541" max="1541" width="12.85546875" style="133" customWidth="1"/>
    <col min="1542" max="1542" width="11.7109375" style="133" customWidth="1"/>
    <col min="1543" max="1792" width="9.140625" style="133"/>
    <col min="1793" max="1793" width="10.28515625" style="133" customWidth="1"/>
    <col min="1794" max="1794" width="46.85546875" style="133" customWidth="1"/>
    <col min="1795" max="1795" width="12.85546875" style="133" customWidth="1"/>
    <col min="1796" max="1796" width="10.85546875" style="133" customWidth="1"/>
    <col min="1797" max="1797" width="12.85546875" style="133" customWidth="1"/>
    <col min="1798" max="1798" width="11.7109375" style="133" customWidth="1"/>
    <col min="1799" max="2048" width="9.140625" style="133"/>
    <col min="2049" max="2049" width="10.28515625" style="133" customWidth="1"/>
    <col min="2050" max="2050" width="46.85546875" style="133" customWidth="1"/>
    <col min="2051" max="2051" width="12.85546875" style="133" customWidth="1"/>
    <col min="2052" max="2052" width="10.85546875" style="133" customWidth="1"/>
    <col min="2053" max="2053" width="12.85546875" style="133" customWidth="1"/>
    <col min="2054" max="2054" width="11.7109375" style="133" customWidth="1"/>
    <col min="2055" max="2304" width="9.140625" style="133"/>
    <col min="2305" max="2305" width="10.28515625" style="133" customWidth="1"/>
    <col min="2306" max="2306" width="46.85546875" style="133" customWidth="1"/>
    <col min="2307" max="2307" width="12.85546875" style="133" customWidth="1"/>
    <col min="2308" max="2308" width="10.85546875" style="133" customWidth="1"/>
    <col min="2309" max="2309" width="12.85546875" style="133" customWidth="1"/>
    <col min="2310" max="2310" width="11.7109375" style="133" customWidth="1"/>
    <col min="2311" max="2560" width="9.140625" style="133"/>
    <col min="2561" max="2561" width="10.28515625" style="133" customWidth="1"/>
    <col min="2562" max="2562" width="46.85546875" style="133" customWidth="1"/>
    <col min="2563" max="2563" width="12.85546875" style="133" customWidth="1"/>
    <col min="2564" max="2564" width="10.85546875" style="133" customWidth="1"/>
    <col min="2565" max="2565" width="12.85546875" style="133" customWidth="1"/>
    <col min="2566" max="2566" width="11.7109375" style="133" customWidth="1"/>
    <col min="2567" max="2816" width="9.140625" style="133"/>
    <col min="2817" max="2817" width="10.28515625" style="133" customWidth="1"/>
    <col min="2818" max="2818" width="46.85546875" style="133" customWidth="1"/>
    <col min="2819" max="2819" width="12.85546875" style="133" customWidth="1"/>
    <col min="2820" max="2820" width="10.85546875" style="133" customWidth="1"/>
    <col min="2821" max="2821" width="12.85546875" style="133" customWidth="1"/>
    <col min="2822" max="2822" width="11.7109375" style="133" customWidth="1"/>
    <col min="2823" max="3072" width="9.140625" style="133"/>
    <col min="3073" max="3073" width="10.28515625" style="133" customWidth="1"/>
    <col min="3074" max="3074" width="46.85546875" style="133" customWidth="1"/>
    <col min="3075" max="3075" width="12.85546875" style="133" customWidth="1"/>
    <col min="3076" max="3076" width="10.85546875" style="133" customWidth="1"/>
    <col min="3077" max="3077" width="12.85546875" style="133" customWidth="1"/>
    <col min="3078" max="3078" width="11.7109375" style="133" customWidth="1"/>
    <col min="3079" max="3328" width="9.140625" style="133"/>
    <col min="3329" max="3329" width="10.28515625" style="133" customWidth="1"/>
    <col min="3330" max="3330" width="46.85546875" style="133" customWidth="1"/>
    <col min="3331" max="3331" width="12.85546875" style="133" customWidth="1"/>
    <col min="3332" max="3332" width="10.85546875" style="133" customWidth="1"/>
    <col min="3333" max="3333" width="12.85546875" style="133" customWidth="1"/>
    <col min="3334" max="3334" width="11.7109375" style="133" customWidth="1"/>
    <col min="3335" max="3584" width="9.140625" style="133"/>
    <col min="3585" max="3585" width="10.28515625" style="133" customWidth="1"/>
    <col min="3586" max="3586" width="46.85546875" style="133" customWidth="1"/>
    <col min="3587" max="3587" width="12.85546875" style="133" customWidth="1"/>
    <col min="3588" max="3588" width="10.85546875" style="133" customWidth="1"/>
    <col min="3589" max="3589" width="12.85546875" style="133" customWidth="1"/>
    <col min="3590" max="3590" width="11.7109375" style="133" customWidth="1"/>
    <col min="3591" max="3840" width="9.140625" style="133"/>
    <col min="3841" max="3841" width="10.28515625" style="133" customWidth="1"/>
    <col min="3842" max="3842" width="46.85546875" style="133" customWidth="1"/>
    <col min="3843" max="3843" width="12.85546875" style="133" customWidth="1"/>
    <col min="3844" max="3844" width="10.85546875" style="133" customWidth="1"/>
    <col min="3845" max="3845" width="12.85546875" style="133" customWidth="1"/>
    <col min="3846" max="3846" width="11.7109375" style="133" customWidth="1"/>
    <col min="3847" max="4096" width="9.140625" style="133"/>
    <col min="4097" max="4097" width="10.28515625" style="133" customWidth="1"/>
    <col min="4098" max="4098" width="46.85546875" style="133" customWidth="1"/>
    <col min="4099" max="4099" width="12.85546875" style="133" customWidth="1"/>
    <col min="4100" max="4100" width="10.85546875" style="133" customWidth="1"/>
    <col min="4101" max="4101" width="12.85546875" style="133" customWidth="1"/>
    <col min="4102" max="4102" width="11.7109375" style="133" customWidth="1"/>
    <col min="4103" max="4352" width="9.140625" style="133"/>
    <col min="4353" max="4353" width="10.28515625" style="133" customWidth="1"/>
    <col min="4354" max="4354" width="46.85546875" style="133" customWidth="1"/>
    <col min="4355" max="4355" width="12.85546875" style="133" customWidth="1"/>
    <col min="4356" max="4356" width="10.85546875" style="133" customWidth="1"/>
    <col min="4357" max="4357" width="12.85546875" style="133" customWidth="1"/>
    <col min="4358" max="4358" width="11.7109375" style="133" customWidth="1"/>
    <col min="4359" max="4608" width="9.140625" style="133"/>
    <col min="4609" max="4609" width="10.28515625" style="133" customWidth="1"/>
    <col min="4610" max="4610" width="46.85546875" style="133" customWidth="1"/>
    <col min="4611" max="4611" width="12.85546875" style="133" customWidth="1"/>
    <col min="4612" max="4612" width="10.85546875" style="133" customWidth="1"/>
    <col min="4613" max="4613" width="12.85546875" style="133" customWidth="1"/>
    <col min="4614" max="4614" width="11.7109375" style="133" customWidth="1"/>
    <col min="4615" max="4864" width="9.140625" style="133"/>
    <col min="4865" max="4865" width="10.28515625" style="133" customWidth="1"/>
    <col min="4866" max="4866" width="46.85546875" style="133" customWidth="1"/>
    <col min="4867" max="4867" width="12.85546875" style="133" customWidth="1"/>
    <col min="4868" max="4868" width="10.85546875" style="133" customWidth="1"/>
    <col min="4869" max="4869" width="12.85546875" style="133" customWidth="1"/>
    <col min="4870" max="4870" width="11.7109375" style="133" customWidth="1"/>
    <col min="4871" max="5120" width="9.140625" style="133"/>
    <col min="5121" max="5121" width="10.28515625" style="133" customWidth="1"/>
    <col min="5122" max="5122" width="46.85546875" style="133" customWidth="1"/>
    <col min="5123" max="5123" width="12.85546875" style="133" customWidth="1"/>
    <col min="5124" max="5124" width="10.85546875" style="133" customWidth="1"/>
    <col min="5125" max="5125" width="12.85546875" style="133" customWidth="1"/>
    <col min="5126" max="5126" width="11.7109375" style="133" customWidth="1"/>
    <col min="5127" max="5376" width="9.140625" style="133"/>
    <col min="5377" max="5377" width="10.28515625" style="133" customWidth="1"/>
    <col min="5378" max="5378" width="46.85546875" style="133" customWidth="1"/>
    <col min="5379" max="5379" width="12.85546875" style="133" customWidth="1"/>
    <col min="5380" max="5380" width="10.85546875" style="133" customWidth="1"/>
    <col min="5381" max="5381" width="12.85546875" style="133" customWidth="1"/>
    <col min="5382" max="5382" width="11.7109375" style="133" customWidth="1"/>
    <col min="5383" max="5632" width="9.140625" style="133"/>
    <col min="5633" max="5633" width="10.28515625" style="133" customWidth="1"/>
    <col min="5634" max="5634" width="46.85546875" style="133" customWidth="1"/>
    <col min="5635" max="5635" width="12.85546875" style="133" customWidth="1"/>
    <col min="5636" max="5636" width="10.85546875" style="133" customWidth="1"/>
    <col min="5637" max="5637" width="12.85546875" style="133" customWidth="1"/>
    <col min="5638" max="5638" width="11.7109375" style="133" customWidth="1"/>
    <col min="5639" max="5888" width="9.140625" style="133"/>
    <col min="5889" max="5889" width="10.28515625" style="133" customWidth="1"/>
    <col min="5890" max="5890" width="46.85546875" style="133" customWidth="1"/>
    <col min="5891" max="5891" width="12.85546875" style="133" customWidth="1"/>
    <col min="5892" max="5892" width="10.85546875" style="133" customWidth="1"/>
    <col min="5893" max="5893" width="12.85546875" style="133" customWidth="1"/>
    <col min="5894" max="5894" width="11.7109375" style="133" customWidth="1"/>
    <col min="5895" max="6144" width="9.140625" style="133"/>
    <col min="6145" max="6145" width="10.28515625" style="133" customWidth="1"/>
    <col min="6146" max="6146" width="46.85546875" style="133" customWidth="1"/>
    <col min="6147" max="6147" width="12.85546875" style="133" customWidth="1"/>
    <col min="6148" max="6148" width="10.85546875" style="133" customWidth="1"/>
    <col min="6149" max="6149" width="12.85546875" style="133" customWidth="1"/>
    <col min="6150" max="6150" width="11.7109375" style="133" customWidth="1"/>
    <col min="6151" max="6400" width="9.140625" style="133"/>
    <col min="6401" max="6401" width="10.28515625" style="133" customWidth="1"/>
    <col min="6402" max="6402" width="46.85546875" style="133" customWidth="1"/>
    <col min="6403" max="6403" width="12.85546875" style="133" customWidth="1"/>
    <col min="6404" max="6404" width="10.85546875" style="133" customWidth="1"/>
    <col min="6405" max="6405" width="12.85546875" style="133" customWidth="1"/>
    <col min="6406" max="6406" width="11.7109375" style="133" customWidth="1"/>
    <col min="6407" max="6656" width="9.140625" style="133"/>
    <col min="6657" max="6657" width="10.28515625" style="133" customWidth="1"/>
    <col min="6658" max="6658" width="46.85546875" style="133" customWidth="1"/>
    <col min="6659" max="6659" width="12.85546875" style="133" customWidth="1"/>
    <col min="6660" max="6660" width="10.85546875" style="133" customWidth="1"/>
    <col min="6661" max="6661" width="12.85546875" style="133" customWidth="1"/>
    <col min="6662" max="6662" width="11.7109375" style="133" customWidth="1"/>
    <col min="6663" max="6912" width="9.140625" style="133"/>
    <col min="6913" max="6913" width="10.28515625" style="133" customWidth="1"/>
    <col min="6914" max="6914" width="46.85546875" style="133" customWidth="1"/>
    <col min="6915" max="6915" width="12.85546875" style="133" customWidth="1"/>
    <col min="6916" max="6916" width="10.85546875" style="133" customWidth="1"/>
    <col min="6917" max="6917" width="12.85546875" style="133" customWidth="1"/>
    <col min="6918" max="6918" width="11.7109375" style="133" customWidth="1"/>
    <col min="6919" max="7168" width="9.140625" style="133"/>
    <col min="7169" max="7169" width="10.28515625" style="133" customWidth="1"/>
    <col min="7170" max="7170" width="46.85546875" style="133" customWidth="1"/>
    <col min="7171" max="7171" width="12.85546875" style="133" customWidth="1"/>
    <col min="7172" max="7172" width="10.85546875" style="133" customWidth="1"/>
    <col min="7173" max="7173" width="12.85546875" style="133" customWidth="1"/>
    <col min="7174" max="7174" width="11.7109375" style="133" customWidth="1"/>
    <col min="7175" max="7424" width="9.140625" style="133"/>
    <col min="7425" max="7425" width="10.28515625" style="133" customWidth="1"/>
    <col min="7426" max="7426" width="46.85546875" style="133" customWidth="1"/>
    <col min="7427" max="7427" width="12.85546875" style="133" customWidth="1"/>
    <col min="7428" max="7428" width="10.85546875" style="133" customWidth="1"/>
    <col min="7429" max="7429" width="12.85546875" style="133" customWidth="1"/>
    <col min="7430" max="7430" width="11.7109375" style="133" customWidth="1"/>
    <col min="7431" max="7680" width="9.140625" style="133"/>
    <col min="7681" max="7681" width="10.28515625" style="133" customWidth="1"/>
    <col min="7682" max="7682" width="46.85546875" style="133" customWidth="1"/>
    <col min="7683" max="7683" width="12.85546875" style="133" customWidth="1"/>
    <col min="7684" max="7684" width="10.85546875" style="133" customWidth="1"/>
    <col min="7685" max="7685" width="12.85546875" style="133" customWidth="1"/>
    <col min="7686" max="7686" width="11.7109375" style="133" customWidth="1"/>
    <col min="7687" max="7936" width="9.140625" style="133"/>
    <col min="7937" max="7937" width="10.28515625" style="133" customWidth="1"/>
    <col min="7938" max="7938" width="46.85546875" style="133" customWidth="1"/>
    <col min="7939" max="7939" width="12.85546875" style="133" customWidth="1"/>
    <col min="7940" max="7940" width="10.85546875" style="133" customWidth="1"/>
    <col min="7941" max="7941" width="12.85546875" style="133" customWidth="1"/>
    <col min="7942" max="7942" width="11.7109375" style="133" customWidth="1"/>
    <col min="7943" max="8192" width="9.140625" style="133"/>
    <col min="8193" max="8193" width="10.28515625" style="133" customWidth="1"/>
    <col min="8194" max="8194" width="46.85546875" style="133" customWidth="1"/>
    <col min="8195" max="8195" width="12.85546875" style="133" customWidth="1"/>
    <col min="8196" max="8196" width="10.85546875" style="133" customWidth="1"/>
    <col min="8197" max="8197" width="12.85546875" style="133" customWidth="1"/>
    <col min="8198" max="8198" width="11.7109375" style="133" customWidth="1"/>
    <col min="8199" max="8448" width="9.140625" style="133"/>
    <col min="8449" max="8449" width="10.28515625" style="133" customWidth="1"/>
    <col min="8450" max="8450" width="46.85546875" style="133" customWidth="1"/>
    <col min="8451" max="8451" width="12.85546875" style="133" customWidth="1"/>
    <col min="8452" max="8452" width="10.85546875" style="133" customWidth="1"/>
    <col min="8453" max="8453" width="12.85546875" style="133" customWidth="1"/>
    <col min="8454" max="8454" width="11.7109375" style="133" customWidth="1"/>
    <col min="8455" max="8704" width="9.140625" style="133"/>
    <col min="8705" max="8705" width="10.28515625" style="133" customWidth="1"/>
    <col min="8706" max="8706" width="46.85546875" style="133" customWidth="1"/>
    <col min="8707" max="8707" width="12.85546875" style="133" customWidth="1"/>
    <col min="8708" max="8708" width="10.85546875" style="133" customWidth="1"/>
    <col min="8709" max="8709" width="12.85546875" style="133" customWidth="1"/>
    <col min="8710" max="8710" width="11.7109375" style="133" customWidth="1"/>
    <col min="8711" max="8960" width="9.140625" style="133"/>
    <col min="8961" max="8961" width="10.28515625" style="133" customWidth="1"/>
    <col min="8962" max="8962" width="46.85546875" style="133" customWidth="1"/>
    <col min="8963" max="8963" width="12.85546875" style="133" customWidth="1"/>
    <col min="8964" max="8964" width="10.85546875" style="133" customWidth="1"/>
    <col min="8965" max="8965" width="12.85546875" style="133" customWidth="1"/>
    <col min="8966" max="8966" width="11.7109375" style="133" customWidth="1"/>
    <col min="8967" max="9216" width="9.140625" style="133"/>
    <col min="9217" max="9217" width="10.28515625" style="133" customWidth="1"/>
    <col min="9218" max="9218" width="46.85546875" style="133" customWidth="1"/>
    <col min="9219" max="9219" width="12.85546875" style="133" customWidth="1"/>
    <col min="9220" max="9220" width="10.85546875" style="133" customWidth="1"/>
    <col min="9221" max="9221" width="12.85546875" style="133" customWidth="1"/>
    <col min="9222" max="9222" width="11.7109375" style="133" customWidth="1"/>
    <col min="9223" max="9472" width="9.140625" style="133"/>
    <col min="9473" max="9473" width="10.28515625" style="133" customWidth="1"/>
    <col min="9474" max="9474" width="46.85546875" style="133" customWidth="1"/>
    <col min="9475" max="9475" width="12.85546875" style="133" customWidth="1"/>
    <col min="9476" max="9476" width="10.85546875" style="133" customWidth="1"/>
    <col min="9477" max="9477" width="12.85546875" style="133" customWidth="1"/>
    <col min="9478" max="9478" width="11.7109375" style="133" customWidth="1"/>
    <col min="9479" max="9728" width="9.140625" style="133"/>
    <col min="9729" max="9729" width="10.28515625" style="133" customWidth="1"/>
    <col min="9730" max="9730" width="46.85546875" style="133" customWidth="1"/>
    <col min="9731" max="9731" width="12.85546875" style="133" customWidth="1"/>
    <col min="9732" max="9732" width="10.85546875" style="133" customWidth="1"/>
    <col min="9733" max="9733" width="12.85546875" style="133" customWidth="1"/>
    <col min="9734" max="9734" width="11.7109375" style="133" customWidth="1"/>
    <col min="9735" max="9984" width="9.140625" style="133"/>
    <col min="9985" max="9985" width="10.28515625" style="133" customWidth="1"/>
    <col min="9986" max="9986" width="46.85546875" style="133" customWidth="1"/>
    <col min="9987" max="9987" width="12.85546875" style="133" customWidth="1"/>
    <col min="9988" max="9988" width="10.85546875" style="133" customWidth="1"/>
    <col min="9989" max="9989" width="12.85546875" style="133" customWidth="1"/>
    <col min="9990" max="9990" width="11.7109375" style="133" customWidth="1"/>
    <col min="9991" max="10240" width="9.140625" style="133"/>
    <col min="10241" max="10241" width="10.28515625" style="133" customWidth="1"/>
    <col min="10242" max="10242" width="46.85546875" style="133" customWidth="1"/>
    <col min="10243" max="10243" width="12.85546875" style="133" customWidth="1"/>
    <col min="10244" max="10244" width="10.85546875" style="133" customWidth="1"/>
    <col min="10245" max="10245" width="12.85546875" style="133" customWidth="1"/>
    <col min="10246" max="10246" width="11.7109375" style="133" customWidth="1"/>
    <col min="10247" max="10496" width="9.140625" style="133"/>
    <col min="10497" max="10497" width="10.28515625" style="133" customWidth="1"/>
    <col min="10498" max="10498" width="46.85546875" style="133" customWidth="1"/>
    <col min="10499" max="10499" width="12.85546875" style="133" customWidth="1"/>
    <col min="10500" max="10500" width="10.85546875" style="133" customWidth="1"/>
    <col min="10501" max="10501" width="12.85546875" style="133" customWidth="1"/>
    <col min="10502" max="10502" width="11.7109375" style="133" customWidth="1"/>
    <col min="10503" max="10752" width="9.140625" style="133"/>
    <col min="10753" max="10753" width="10.28515625" style="133" customWidth="1"/>
    <col min="10754" max="10754" width="46.85546875" style="133" customWidth="1"/>
    <col min="10755" max="10755" width="12.85546875" style="133" customWidth="1"/>
    <col min="10756" max="10756" width="10.85546875" style="133" customWidth="1"/>
    <col min="10757" max="10757" width="12.85546875" style="133" customWidth="1"/>
    <col min="10758" max="10758" width="11.7109375" style="133" customWidth="1"/>
    <col min="10759" max="11008" width="9.140625" style="133"/>
    <col min="11009" max="11009" width="10.28515625" style="133" customWidth="1"/>
    <col min="11010" max="11010" width="46.85546875" style="133" customWidth="1"/>
    <col min="11011" max="11011" width="12.85546875" style="133" customWidth="1"/>
    <col min="11012" max="11012" width="10.85546875" style="133" customWidth="1"/>
    <col min="11013" max="11013" width="12.85546875" style="133" customWidth="1"/>
    <col min="11014" max="11014" width="11.7109375" style="133" customWidth="1"/>
    <col min="11015" max="11264" width="9.140625" style="133"/>
    <col min="11265" max="11265" width="10.28515625" style="133" customWidth="1"/>
    <col min="11266" max="11266" width="46.85546875" style="133" customWidth="1"/>
    <col min="11267" max="11267" width="12.85546875" style="133" customWidth="1"/>
    <col min="11268" max="11268" width="10.85546875" style="133" customWidth="1"/>
    <col min="11269" max="11269" width="12.85546875" style="133" customWidth="1"/>
    <col min="11270" max="11270" width="11.7109375" style="133" customWidth="1"/>
    <col min="11271" max="11520" width="9.140625" style="133"/>
    <col min="11521" max="11521" width="10.28515625" style="133" customWidth="1"/>
    <col min="11522" max="11522" width="46.85546875" style="133" customWidth="1"/>
    <col min="11523" max="11523" width="12.85546875" style="133" customWidth="1"/>
    <col min="11524" max="11524" width="10.85546875" style="133" customWidth="1"/>
    <col min="11525" max="11525" width="12.85546875" style="133" customWidth="1"/>
    <col min="11526" max="11526" width="11.7109375" style="133" customWidth="1"/>
    <col min="11527" max="11776" width="9.140625" style="133"/>
    <col min="11777" max="11777" width="10.28515625" style="133" customWidth="1"/>
    <col min="11778" max="11778" width="46.85546875" style="133" customWidth="1"/>
    <col min="11779" max="11779" width="12.85546875" style="133" customWidth="1"/>
    <col min="11780" max="11780" width="10.85546875" style="133" customWidth="1"/>
    <col min="11781" max="11781" width="12.85546875" style="133" customWidth="1"/>
    <col min="11782" max="11782" width="11.7109375" style="133" customWidth="1"/>
    <col min="11783" max="12032" width="9.140625" style="133"/>
    <col min="12033" max="12033" width="10.28515625" style="133" customWidth="1"/>
    <col min="12034" max="12034" width="46.85546875" style="133" customWidth="1"/>
    <col min="12035" max="12035" width="12.85546875" style="133" customWidth="1"/>
    <col min="12036" max="12036" width="10.85546875" style="133" customWidth="1"/>
    <col min="12037" max="12037" width="12.85546875" style="133" customWidth="1"/>
    <col min="12038" max="12038" width="11.7109375" style="133" customWidth="1"/>
    <col min="12039" max="12288" width="9.140625" style="133"/>
    <col min="12289" max="12289" width="10.28515625" style="133" customWidth="1"/>
    <col min="12290" max="12290" width="46.85546875" style="133" customWidth="1"/>
    <col min="12291" max="12291" width="12.85546875" style="133" customWidth="1"/>
    <col min="12292" max="12292" width="10.85546875" style="133" customWidth="1"/>
    <col min="12293" max="12293" width="12.85546875" style="133" customWidth="1"/>
    <col min="12294" max="12294" width="11.7109375" style="133" customWidth="1"/>
    <col min="12295" max="12544" width="9.140625" style="133"/>
    <col min="12545" max="12545" width="10.28515625" style="133" customWidth="1"/>
    <col min="12546" max="12546" width="46.85546875" style="133" customWidth="1"/>
    <col min="12547" max="12547" width="12.85546875" style="133" customWidth="1"/>
    <col min="12548" max="12548" width="10.85546875" style="133" customWidth="1"/>
    <col min="12549" max="12549" width="12.85546875" style="133" customWidth="1"/>
    <col min="12550" max="12550" width="11.7109375" style="133" customWidth="1"/>
    <col min="12551" max="12800" width="9.140625" style="133"/>
    <col min="12801" max="12801" width="10.28515625" style="133" customWidth="1"/>
    <col min="12802" max="12802" width="46.85546875" style="133" customWidth="1"/>
    <col min="12803" max="12803" width="12.85546875" style="133" customWidth="1"/>
    <col min="12804" max="12804" width="10.85546875" style="133" customWidth="1"/>
    <col min="12805" max="12805" width="12.85546875" style="133" customWidth="1"/>
    <col min="12806" max="12806" width="11.7109375" style="133" customWidth="1"/>
    <col min="12807" max="13056" width="9.140625" style="133"/>
    <col min="13057" max="13057" width="10.28515625" style="133" customWidth="1"/>
    <col min="13058" max="13058" width="46.85546875" style="133" customWidth="1"/>
    <col min="13059" max="13059" width="12.85546875" style="133" customWidth="1"/>
    <col min="13060" max="13060" width="10.85546875" style="133" customWidth="1"/>
    <col min="13061" max="13061" width="12.85546875" style="133" customWidth="1"/>
    <col min="13062" max="13062" width="11.7109375" style="133" customWidth="1"/>
    <col min="13063" max="13312" width="9.140625" style="133"/>
    <col min="13313" max="13313" width="10.28515625" style="133" customWidth="1"/>
    <col min="13314" max="13314" width="46.85546875" style="133" customWidth="1"/>
    <col min="13315" max="13315" width="12.85546875" style="133" customWidth="1"/>
    <col min="13316" max="13316" width="10.85546875" style="133" customWidth="1"/>
    <col min="13317" max="13317" width="12.85546875" style="133" customWidth="1"/>
    <col min="13318" max="13318" width="11.7109375" style="133" customWidth="1"/>
    <col min="13319" max="13568" width="9.140625" style="133"/>
    <col min="13569" max="13569" width="10.28515625" style="133" customWidth="1"/>
    <col min="13570" max="13570" width="46.85546875" style="133" customWidth="1"/>
    <col min="13571" max="13571" width="12.85546875" style="133" customWidth="1"/>
    <col min="13572" max="13572" width="10.85546875" style="133" customWidth="1"/>
    <col min="13573" max="13573" width="12.85546875" style="133" customWidth="1"/>
    <col min="13574" max="13574" width="11.7109375" style="133" customWidth="1"/>
    <col min="13575" max="13824" width="9.140625" style="133"/>
    <col min="13825" max="13825" width="10.28515625" style="133" customWidth="1"/>
    <col min="13826" max="13826" width="46.85546875" style="133" customWidth="1"/>
    <col min="13827" max="13827" width="12.85546875" style="133" customWidth="1"/>
    <col min="13828" max="13828" width="10.85546875" style="133" customWidth="1"/>
    <col min="13829" max="13829" width="12.85546875" style="133" customWidth="1"/>
    <col min="13830" max="13830" width="11.7109375" style="133" customWidth="1"/>
    <col min="13831" max="14080" width="9.140625" style="133"/>
    <col min="14081" max="14081" width="10.28515625" style="133" customWidth="1"/>
    <col min="14082" max="14082" width="46.85546875" style="133" customWidth="1"/>
    <col min="14083" max="14083" width="12.85546875" style="133" customWidth="1"/>
    <col min="14084" max="14084" width="10.85546875" style="133" customWidth="1"/>
    <col min="14085" max="14085" width="12.85546875" style="133" customWidth="1"/>
    <col min="14086" max="14086" width="11.7109375" style="133" customWidth="1"/>
    <col min="14087" max="14336" width="9.140625" style="133"/>
    <col min="14337" max="14337" width="10.28515625" style="133" customWidth="1"/>
    <col min="14338" max="14338" width="46.85546875" style="133" customWidth="1"/>
    <col min="14339" max="14339" width="12.85546875" style="133" customWidth="1"/>
    <col min="14340" max="14340" width="10.85546875" style="133" customWidth="1"/>
    <col min="14341" max="14341" width="12.85546875" style="133" customWidth="1"/>
    <col min="14342" max="14342" width="11.7109375" style="133" customWidth="1"/>
    <col min="14343" max="14592" width="9.140625" style="133"/>
    <col min="14593" max="14593" width="10.28515625" style="133" customWidth="1"/>
    <col min="14594" max="14594" width="46.85546875" style="133" customWidth="1"/>
    <col min="14595" max="14595" width="12.85546875" style="133" customWidth="1"/>
    <col min="14596" max="14596" width="10.85546875" style="133" customWidth="1"/>
    <col min="14597" max="14597" width="12.85546875" style="133" customWidth="1"/>
    <col min="14598" max="14598" width="11.7109375" style="133" customWidth="1"/>
    <col min="14599" max="14848" width="9.140625" style="133"/>
    <col min="14849" max="14849" width="10.28515625" style="133" customWidth="1"/>
    <col min="14850" max="14850" width="46.85546875" style="133" customWidth="1"/>
    <col min="14851" max="14851" width="12.85546875" style="133" customWidth="1"/>
    <col min="14852" max="14852" width="10.85546875" style="133" customWidth="1"/>
    <col min="14853" max="14853" width="12.85546875" style="133" customWidth="1"/>
    <col min="14854" max="14854" width="11.7109375" style="133" customWidth="1"/>
    <col min="14855" max="15104" width="9.140625" style="133"/>
    <col min="15105" max="15105" width="10.28515625" style="133" customWidth="1"/>
    <col min="15106" max="15106" width="46.85546875" style="133" customWidth="1"/>
    <col min="15107" max="15107" width="12.85546875" style="133" customWidth="1"/>
    <col min="15108" max="15108" width="10.85546875" style="133" customWidth="1"/>
    <col min="15109" max="15109" width="12.85546875" style="133" customWidth="1"/>
    <col min="15110" max="15110" width="11.7109375" style="133" customWidth="1"/>
    <col min="15111" max="15360" width="9.140625" style="133"/>
    <col min="15361" max="15361" width="10.28515625" style="133" customWidth="1"/>
    <col min="15362" max="15362" width="46.85546875" style="133" customWidth="1"/>
    <col min="15363" max="15363" width="12.85546875" style="133" customWidth="1"/>
    <col min="15364" max="15364" width="10.85546875" style="133" customWidth="1"/>
    <col min="15365" max="15365" width="12.85546875" style="133" customWidth="1"/>
    <col min="15366" max="15366" width="11.7109375" style="133" customWidth="1"/>
    <col min="15367" max="15616" width="9.140625" style="133"/>
    <col min="15617" max="15617" width="10.28515625" style="133" customWidth="1"/>
    <col min="15618" max="15618" width="46.85546875" style="133" customWidth="1"/>
    <col min="15619" max="15619" width="12.85546875" style="133" customWidth="1"/>
    <col min="15620" max="15620" width="10.85546875" style="133" customWidth="1"/>
    <col min="15621" max="15621" width="12.85546875" style="133" customWidth="1"/>
    <col min="15622" max="15622" width="11.7109375" style="133" customWidth="1"/>
    <col min="15623" max="15872" width="9.140625" style="133"/>
    <col min="15873" max="15873" width="10.28515625" style="133" customWidth="1"/>
    <col min="15874" max="15874" width="46.85546875" style="133" customWidth="1"/>
    <col min="15875" max="15875" width="12.85546875" style="133" customWidth="1"/>
    <col min="15876" max="15876" width="10.85546875" style="133" customWidth="1"/>
    <col min="15877" max="15877" width="12.85546875" style="133" customWidth="1"/>
    <col min="15878" max="15878" width="11.7109375" style="133" customWidth="1"/>
    <col min="15879" max="16128" width="9.140625" style="133"/>
    <col min="16129" max="16129" width="10.28515625" style="133" customWidth="1"/>
    <col min="16130" max="16130" width="46.85546875" style="133" customWidth="1"/>
    <col min="16131" max="16131" width="12.85546875" style="133" customWidth="1"/>
    <col min="16132" max="16132" width="10.85546875" style="133" customWidth="1"/>
    <col min="16133" max="16133" width="12.85546875" style="133" customWidth="1"/>
    <col min="16134" max="16134" width="11.7109375" style="133" customWidth="1"/>
    <col min="16135" max="16384" width="9.140625" style="133"/>
  </cols>
  <sheetData>
    <row r="1" spans="1:6" s="2" customFormat="1" ht="21.75" customHeight="1" x14ac:dyDescent="0.25">
      <c r="A1" s="1" t="s">
        <v>0</v>
      </c>
      <c r="B1" s="1"/>
      <c r="C1" s="1"/>
      <c r="D1" s="1"/>
      <c r="E1" s="1"/>
      <c r="F1" s="1"/>
    </row>
    <row r="2" spans="1:6" s="2" customFormat="1" ht="15.75" customHeight="1" thickBot="1" x14ac:dyDescent="0.3">
      <c r="A2" s="3"/>
      <c r="B2" s="3"/>
      <c r="C2" s="3"/>
      <c r="D2" s="3"/>
      <c r="E2" s="3"/>
      <c r="F2" s="3"/>
    </row>
    <row r="3" spans="1:6" s="2" customFormat="1" ht="15.75" customHeight="1" thickBot="1" x14ac:dyDescent="0.3">
      <c r="A3" s="4" t="s">
        <v>1</v>
      </c>
      <c r="B3" s="5"/>
      <c r="C3" s="6"/>
      <c r="D3" s="7"/>
      <c r="E3" s="7"/>
      <c r="F3" s="8"/>
    </row>
    <row r="4" spans="1:6" s="2" customFormat="1" ht="15.75" thickBot="1" x14ac:dyDescent="0.3">
      <c r="A4" s="4" t="s">
        <v>2</v>
      </c>
      <c r="B4" s="5"/>
      <c r="C4" s="9"/>
      <c r="D4" s="10"/>
      <c r="E4" s="10"/>
      <c r="F4" s="11"/>
    </row>
    <row r="5" spans="1:6" s="16" customFormat="1" ht="15.75" thickBot="1" x14ac:dyDescent="0.25">
      <c r="A5" s="4" t="s">
        <v>3</v>
      </c>
      <c r="B5" s="5"/>
      <c r="C5" s="12"/>
      <c r="D5" s="13" t="s">
        <v>4</v>
      </c>
      <c r="E5" s="14"/>
      <c r="F5" s="15" t="s">
        <v>5</v>
      </c>
    </row>
    <row r="6" spans="1:6" s="16" customFormat="1" ht="15.75" thickBot="1" x14ac:dyDescent="0.25">
      <c r="A6" s="17"/>
      <c r="B6" s="17"/>
      <c r="C6" s="18"/>
      <c r="D6" s="19"/>
      <c r="E6" s="20"/>
      <c r="F6" s="21"/>
    </row>
    <row r="7" spans="1:6" s="2" customFormat="1" ht="15.75" thickBot="1" x14ac:dyDescent="0.3">
      <c r="A7" s="22" t="s">
        <v>6</v>
      </c>
      <c r="B7" s="23"/>
      <c r="C7" s="24"/>
      <c r="D7" s="19"/>
      <c r="E7" s="19"/>
      <c r="F7" s="25"/>
    </row>
    <row r="8" spans="1:6" s="2" customFormat="1" ht="15.75" thickBot="1" x14ac:dyDescent="0.3">
      <c r="A8" s="13" t="s">
        <v>7</v>
      </c>
      <c r="B8" s="26" t="s">
        <v>8</v>
      </c>
      <c r="C8" s="27">
        <f>F28</f>
        <v>0</v>
      </c>
      <c r="D8" s="19"/>
      <c r="E8" s="19"/>
      <c r="F8" s="25"/>
    </row>
    <row r="9" spans="1:6" s="2" customFormat="1" ht="15.75" thickBot="1" x14ac:dyDescent="0.3">
      <c r="A9" s="13" t="s">
        <v>9</v>
      </c>
      <c r="B9" s="26" t="s">
        <v>10</v>
      </c>
      <c r="C9" s="27">
        <f>F37</f>
        <v>0</v>
      </c>
      <c r="D9" s="19"/>
      <c r="E9" s="19"/>
      <c r="F9" s="25"/>
    </row>
    <row r="10" spans="1:6" s="2" customFormat="1" ht="15.75" thickBot="1" x14ac:dyDescent="0.3">
      <c r="A10" s="13" t="s">
        <v>11</v>
      </c>
      <c r="B10" s="26" t="s">
        <v>12</v>
      </c>
      <c r="C10" s="27">
        <f>F42</f>
        <v>0</v>
      </c>
      <c r="D10" s="19"/>
      <c r="E10" s="19"/>
      <c r="F10" s="25"/>
    </row>
    <row r="11" spans="1:6" s="2" customFormat="1" ht="15.75" thickBot="1" x14ac:dyDescent="0.3">
      <c r="A11" s="13" t="s">
        <v>13</v>
      </c>
      <c r="B11" s="26" t="s">
        <v>14</v>
      </c>
      <c r="C11" s="27">
        <f>F55</f>
        <v>0</v>
      </c>
      <c r="D11" s="19"/>
      <c r="E11" s="19"/>
      <c r="F11" s="25"/>
    </row>
    <row r="12" spans="1:6" s="2" customFormat="1" ht="15.75" thickBot="1" x14ac:dyDescent="0.3">
      <c r="A12" s="13" t="s">
        <v>15</v>
      </c>
      <c r="B12" s="26" t="s">
        <v>16</v>
      </c>
      <c r="C12" s="27">
        <f>F60</f>
        <v>0</v>
      </c>
      <c r="D12" s="19"/>
      <c r="E12" s="19"/>
      <c r="F12" s="25"/>
    </row>
    <row r="13" spans="1:6" s="2" customFormat="1" ht="15.75" thickBot="1" x14ac:dyDescent="0.3">
      <c r="A13" s="13" t="s">
        <v>17</v>
      </c>
      <c r="B13" s="26" t="s">
        <v>18</v>
      </c>
      <c r="C13" s="27">
        <f>F66</f>
        <v>0</v>
      </c>
      <c r="D13" s="19"/>
      <c r="E13" s="19"/>
      <c r="F13" s="25"/>
    </row>
    <row r="14" spans="1:6" s="2" customFormat="1" ht="30.75" thickBot="1" x14ac:dyDescent="0.3">
      <c r="A14" s="13" t="s">
        <v>19</v>
      </c>
      <c r="B14" s="26" t="s">
        <v>20</v>
      </c>
      <c r="C14" s="27">
        <f>F77</f>
        <v>0</v>
      </c>
      <c r="D14" s="19"/>
      <c r="E14" s="19"/>
      <c r="F14" s="25"/>
    </row>
    <row r="15" spans="1:6" s="2" customFormat="1" ht="15.75" thickBot="1" x14ac:dyDescent="0.3">
      <c r="A15" s="13" t="s">
        <v>21</v>
      </c>
      <c r="B15" s="26" t="s">
        <v>22</v>
      </c>
      <c r="C15" s="27">
        <f>F86</f>
        <v>0</v>
      </c>
      <c r="D15" s="19"/>
      <c r="E15" s="19"/>
      <c r="F15" s="25"/>
    </row>
    <row r="16" spans="1:6" s="2" customFormat="1" ht="15.75" thickBot="1" x14ac:dyDescent="0.3">
      <c r="A16" s="13" t="s">
        <v>23</v>
      </c>
      <c r="B16" s="26" t="s">
        <v>24</v>
      </c>
      <c r="C16" s="27">
        <f>F91</f>
        <v>0</v>
      </c>
      <c r="D16" s="19"/>
      <c r="E16" s="19"/>
      <c r="F16" s="25"/>
    </row>
    <row r="17" spans="1:7" s="2" customFormat="1" ht="15.75" thickBot="1" x14ac:dyDescent="0.3">
      <c r="A17" s="13" t="s">
        <v>25</v>
      </c>
      <c r="B17" s="28" t="s">
        <v>26</v>
      </c>
      <c r="C17" s="27">
        <f>F101</f>
        <v>0</v>
      </c>
      <c r="D17" s="19"/>
      <c r="E17" s="19"/>
      <c r="F17" s="25"/>
    </row>
    <row r="18" spans="1:7" s="2" customFormat="1" ht="15.75" thickBot="1" x14ac:dyDescent="0.3">
      <c r="A18" s="13" t="s">
        <v>27</v>
      </c>
      <c r="B18" s="28" t="s">
        <v>28</v>
      </c>
      <c r="C18" s="27">
        <f>F108</f>
        <v>0</v>
      </c>
      <c r="D18" s="19"/>
      <c r="E18" s="19"/>
      <c r="F18" s="25"/>
    </row>
    <row r="19" spans="1:7" s="2" customFormat="1" ht="15.75" thickBot="1" x14ac:dyDescent="0.3">
      <c r="A19" s="13" t="s">
        <v>29</v>
      </c>
      <c r="B19" s="28" t="s">
        <v>30</v>
      </c>
      <c r="C19" s="27">
        <f>F113</f>
        <v>0</v>
      </c>
      <c r="D19" s="19"/>
      <c r="E19" s="19"/>
      <c r="F19" s="25"/>
    </row>
    <row r="20" spans="1:7" s="2" customFormat="1" ht="18.75" thickBot="1" x14ac:dyDescent="0.3">
      <c r="A20" s="6" t="s">
        <v>31</v>
      </c>
      <c r="B20" s="8"/>
      <c r="C20" s="29">
        <f>SUM(C8:C19)</f>
        <v>0</v>
      </c>
      <c r="D20" s="19"/>
      <c r="E20" s="19"/>
      <c r="F20" s="25"/>
    </row>
    <row r="21" spans="1:7" s="16" customFormat="1" ht="15.75" thickBot="1" x14ac:dyDescent="0.25">
      <c r="A21" s="30"/>
      <c r="B21" s="2"/>
      <c r="C21" s="31"/>
      <c r="D21" s="19"/>
      <c r="E21" s="20"/>
      <c r="F21" s="25"/>
    </row>
    <row r="22" spans="1:7" s="2" customFormat="1" ht="36.75" customHeight="1" thickBot="1" x14ac:dyDescent="0.3">
      <c r="A22" s="13" t="s">
        <v>32</v>
      </c>
      <c r="B22" s="13" t="s">
        <v>33</v>
      </c>
      <c r="C22" s="13" t="s">
        <v>34</v>
      </c>
      <c r="D22" s="13" t="s">
        <v>35</v>
      </c>
      <c r="E22" s="13" t="s">
        <v>36</v>
      </c>
      <c r="F22" s="32" t="s">
        <v>37</v>
      </c>
    </row>
    <row r="23" spans="1:7" s="33" customFormat="1" ht="31.5" customHeight="1" thickBot="1" x14ac:dyDescent="0.3">
      <c r="A23" s="13">
        <v>1</v>
      </c>
      <c r="B23" s="13">
        <v>2</v>
      </c>
      <c r="C23" s="13">
        <v>3</v>
      </c>
      <c r="D23" s="13">
        <v>4</v>
      </c>
      <c r="E23" s="13">
        <v>5</v>
      </c>
      <c r="F23" s="32" t="s">
        <v>38</v>
      </c>
    </row>
    <row r="24" spans="1:7" s="38" customFormat="1" ht="15.75" thickBot="1" x14ac:dyDescent="0.3">
      <c r="A24" s="34" t="s">
        <v>7</v>
      </c>
      <c r="B24" s="35" t="s">
        <v>39</v>
      </c>
      <c r="C24" s="36"/>
      <c r="D24" s="36"/>
      <c r="E24" s="36"/>
      <c r="F24" s="37"/>
    </row>
    <row r="25" spans="1:7" s="16" customFormat="1" x14ac:dyDescent="0.25">
      <c r="A25" s="39" t="s">
        <v>40</v>
      </c>
      <c r="B25" s="40" t="s">
        <v>41</v>
      </c>
      <c r="C25" s="41" t="s">
        <v>42</v>
      </c>
      <c r="D25" s="42"/>
      <c r="E25" s="43"/>
      <c r="F25" s="44">
        <f>E25*D25</f>
        <v>0</v>
      </c>
    </row>
    <row r="26" spans="1:7" s="16" customFormat="1" x14ac:dyDescent="0.25">
      <c r="A26" s="45" t="s">
        <v>43</v>
      </c>
      <c r="B26" s="46" t="s">
        <v>44</v>
      </c>
      <c r="C26" s="47" t="s">
        <v>42</v>
      </c>
      <c r="D26" s="48"/>
      <c r="E26" s="49"/>
      <c r="F26" s="50">
        <f>E26*D26</f>
        <v>0</v>
      </c>
    </row>
    <row r="27" spans="1:7" s="16" customFormat="1" ht="15" thickBot="1" x14ac:dyDescent="0.3">
      <c r="A27" s="51" t="s">
        <v>45</v>
      </c>
      <c r="B27" s="52" t="s">
        <v>46</v>
      </c>
      <c r="C27" s="53" t="s">
        <v>42</v>
      </c>
      <c r="D27" s="54"/>
      <c r="E27" s="55"/>
      <c r="F27" s="56">
        <f>E27*D27</f>
        <v>0</v>
      </c>
    </row>
    <row r="28" spans="1:7" s="16" customFormat="1" ht="15.75" thickBot="1" x14ac:dyDescent="0.3">
      <c r="A28" s="57" t="s">
        <v>47</v>
      </c>
      <c r="B28" s="58"/>
      <c r="C28" s="58"/>
      <c r="D28" s="58"/>
      <c r="E28" s="59"/>
      <c r="F28" s="60">
        <f>SUM(F25:F27)</f>
        <v>0</v>
      </c>
    </row>
    <row r="29" spans="1:7" s="16" customFormat="1" ht="15.75" thickBot="1" x14ac:dyDescent="0.3">
      <c r="A29" s="61" t="s">
        <v>9</v>
      </c>
      <c r="B29" s="62" t="s">
        <v>48</v>
      </c>
      <c r="C29" s="63"/>
      <c r="D29" s="63"/>
      <c r="E29" s="63"/>
      <c r="F29" s="64"/>
    </row>
    <row r="30" spans="1:7" s="16" customFormat="1" ht="15.75" customHeight="1" x14ac:dyDescent="0.25">
      <c r="A30" s="65" t="s">
        <v>49</v>
      </c>
      <c r="B30" s="66" t="s">
        <v>50</v>
      </c>
      <c r="C30" s="67" t="s">
        <v>51</v>
      </c>
      <c r="D30" s="68">
        <f>F25</f>
        <v>0</v>
      </c>
      <c r="E30" s="69">
        <f>IF((E25&gt;0),44+(E25-200)*15%,)</f>
        <v>0</v>
      </c>
      <c r="F30" s="70">
        <f>E30*D25</f>
        <v>0</v>
      </c>
    </row>
    <row r="31" spans="1:7" s="16" customFormat="1" ht="15.75" customHeight="1" x14ac:dyDescent="0.25">
      <c r="A31" s="71" t="s">
        <v>52</v>
      </c>
      <c r="B31" s="46" t="s">
        <v>53</v>
      </c>
      <c r="C31" s="72" t="s">
        <v>51</v>
      </c>
      <c r="D31" s="73">
        <f>F26</f>
        <v>0</v>
      </c>
      <c r="E31" s="74">
        <f>IF((D31&gt;0),44+(E26-200)*15%,)</f>
        <v>0</v>
      </c>
      <c r="F31" s="75">
        <f>E31*D26</f>
        <v>0</v>
      </c>
      <c r="G31" s="76"/>
    </row>
    <row r="32" spans="1:7" s="16" customFormat="1" ht="15.75" customHeight="1" x14ac:dyDescent="0.25">
      <c r="A32" s="77" t="s">
        <v>54</v>
      </c>
      <c r="B32" s="78" t="s">
        <v>55</v>
      </c>
      <c r="C32" s="79" t="s">
        <v>51</v>
      </c>
      <c r="D32" s="80">
        <f>F27</f>
        <v>0</v>
      </c>
      <c r="E32" s="81">
        <f>IF((D32&gt;0),44+(E27-200)*15%,)</f>
        <v>0</v>
      </c>
      <c r="F32" s="82">
        <f>E32*D27</f>
        <v>0</v>
      </c>
    </row>
    <row r="33" spans="1:6" s="16" customFormat="1" ht="15" customHeight="1" x14ac:dyDescent="0.25">
      <c r="A33" s="45" t="s">
        <v>56</v>
      </c>
      <c r="B33" s="83" t="s">
        <v>57</v>
      </c>
      <c r="C33" s="84" t="s">
        <v>51</v>
      </c>
      <c r="D33" s="73">
        <f>F28</f>
        <v>0</v>
      </c>
      <c r="E33" s="85">
        <v>2E-3</v>
      </c>
      <c r="F33" s="75">
        <f>F28*0.2%</f>
        <v>0</v>
      </c>
    </row>
    <row r="34" spans="1:6" s="16" customFormat="1" ht="15" customHeight="1" x14ac:dyDescent="0.25">
      <c r="A34" s="45" t="s">
        <v>58</v>
      </c>
      <c r="B34" s="86" t="s">
        <v>59</v>
      </c>
      <c r="C34" s="84" t="s">
        <v>51</v>
      </c>
      <c r="D34" s="87">
        <f>F28</f>
        <v>0</v>
      </c>
      <c r="E34" s="88">
        <v>5.0000000000000001E-3</v>
      </c>
      <c r="F34" s="89">
        <f>F28*E34</f>
        <v>0</v>
      </c>
    </row>
    <row r="35" spans="1:6" s="16" customFormat="1" ht="15" customHeight="1" x14ac:dyDescent="0.25">
      <c r="A35" s="45" t="s">
        <v>60</v>
      </c>
      <c r="B35" s="86" t="s">
        <v>61</v>
      </c>
      <c r="C35" s="84" t="s">
        <v>51</v>
      </c>
      <c r="D35" s="87">
        <f>F28</f>
        <v>0</v>
      </c>
      <c r="E35" s="88">
        <v>0.02</v>
      </c>
      <c r="F35" s="90">
        <f>F28*E35</f>
        <v>0</v>
      </c>
    </row>
    <row r="36" spans="1:6" s="16" customFormat="1" ht="17.25" customHeight="1" thickBot="1" x14ac:dyDescent="0.3">
      <c r="A36" s="91" t="s">
        <v>62</v>
      </c>
      <c r="B36" s="92" t="s">
        <v>63</v>
      </c>
      <c r="C36" s="93"/>
      <c r="D36" s="94"/>
      <c r="E36" s="95"/>
      <c r="F36" s="96"/>
    </row>
    <row r="37" spans="1:6" s="16" customFormat="1" ht="15.75" thickBot="1" x14ac:dyDescent="0.3">
      <c r="A37" s="57" t="s">
        <v>47</v>
      </c>
      <c r="B37" s="58"/>
      <c r="C37" s="58"/>
      <c r="D37" s="58"/>
      <c r="E37" s="59"/>
      <c r="F37" s="97">
        <f>SUM(F30:F36)</f>
        <v>0</v>
      </c>
    </row>
    <row r="38" spans="1:6" s="16" customFormat="1" ht="15.75" thickBot="1" x14ac:dyDescent="0.3">
      <c r="A38" s="98" t="s">
        <v>11</v>
      </c>
      <c r="B38" s="62" t="s">
        <v>64</v>
      </c>
      <c r="C38" s="63"/>
      <c r="D38" s="63"/>
      <c r="E38" s="63"/>
      <c r="F38" s="64"/>
    </row>
    <row r="39" spans="1:6" s="16" customFormat="1" x14ac:dyDescent="0.25">
      <c r="A39" s="39" t="s">
        <v>65</v>
      </c>
      <c r="B39" s="40" t="s">
        <v>66</v>
      </c>
      <c r="C39" s="99" t="s">
        <v>42</v>
      </c>
      <c r="D39" s="100"/>
      <c r="E39" s="101"/>
      <c r="F39" s="70">
        <f>E39*D39</f>
        <v>0</v>
      </c>
    </row>
    <row r="40" spans="1:6" s="16" customFormat="1" x14ac:dyDescent="0.25">
      <c r="A40" s="45" t="s">
        <v>67</v>
      </c>
      <c r="B40" s="46" t="s">
        <v>68</v>
      </c>
      <c r="C40" s="102" t="s">
        <v>42</v>
      </c>
      <c r="D40" s="48"/>
      <c r="E40" s="103"/>
      <c r="F40" s="75">
        <f>E40*D40</f>
        <v>0</v>
      </c>
    </row>
    <row r="41" spans="1:6" s="16" customFormat="1" ht="15" thickBot="1" x14ac:dyDescent="0.3">
      <c r="A41" s="51" t="s">
        <v>69</v>
      </c>
      <c r="B41" s="52" t="s">
        <v>63</v>
      </c>
      <c r="C41" s="104"/>
      <c r="D41" s="54"/>
      <c r="E41" s="55"/>
      <c r="F41" s="105">
        <f>E41*D41</f>
        <v>0</v>
      </c>
    </row>
    <row r="42" spans="1:6" s="16" customFormat="1" ht="15.75" thickBot="1" x14ac:dyDescent="0.3">
      <c r="A42" s="57" t="s">
        <v>47</v>
      </c>
      <c r="B42" s="58"/>
      <c r="C42" s="58"/>
      <c r="D42" s="58"/>
      <c r="E42" s="59"/>
      <c r="F42" s="97">
        <f>SUM(F39:F41)</f>
        <v>0</v>
      </c>
    </row>
    <row r="43" spans="1:6" s="16" customFormat="1" ht="15.75" thickBot="1" x14ac:dyDescent="0.3">
      <c r="A43" s="106" t="s">
        <v>13</v>
      </c>
      <c r="B43" s="107" t="s">
        <v>70</v>
      </c>
      <c r="C43" s="108"/>
      <c r="D43" s="108"/>
      <c r="E43" s="108"/>
      <c r="F43" s="109"/>
    </row>
    <row r="44" spans="1:6" s="16" customFormat="1" ht="15.75" thickBot="1" x14ac:dyDescent="0.3">
      <c r="A44" s="65"/>
      <c r="B44" s="110" t="s">
        <v>71</v>
      </c>
      <c r="C44" s="111"/>
      <c r="D44" s="112"/>
      <c r="E44" s="113"/>
      <c r="F44" s="114">
        <f>SUM(F45:F47)</f>
        <v>0</v>
      </c>
    </row>
    <row r="45" spans="1:6" s="16" customFormat="1" x14ac:dyDescent="0.25">
      <c r="A45" s="39" t="s">
        <v>72</v>
      </c>
      <c r="B45" s="115" t="s">
        <v>73</v>
      </c>
      <c r="C45" s="116" t="s">
        <v>74</v>
      </c>
      <c r="D45" s="117"/>
      <c r="E45" s="68"/>
      <c r="F45" s="70">
        <f>E45*D45</f>
        <v>0</v>
      </c>
    </row>
    <row r="46" spans="1:6" s="16" customFormat="1" x14ac:dyDescent="0.25">
      <c r="A46" s="45" t="s">
        <v>75</v>
      </c>
      <c r="B46" s="118" t="s">
        <v>76</v>
      </c>
      <c r="C46" s="119" t="s">
        <v>77</v>
      </c>
      <c r="D46" s="48"/>
      <c r="E46" s="73"/>
      <c r="F46" s="75">
        <f>E46*D46</f>
        <v>0</v>
      </c>
    </row>
    <row r="47" spans="1:6" s="16" customFormat="1" ht="15" thickBot="1" x14ac:dyDescent="0.3">
      <c r="A47" s="51" t="s">
        <v>78</v>
      </c>
      <c r="B47" s="120" t="s">
        <v>79</v>
      </c>
      <c r="C47" s="104" t="s">
        <v>77</v>
      </c>
      <c r="D47" s="54"/>
      <c r="E47" s="121"/>
      <c r="F47" s="105">
        <f>E47*D47</f>
        <v>0</v>
      </c>
    </row>
    <row r="48" spans="1:6" s="16" customFormat="1" ht="15.75" thickBot="1" x14ac:dyDescent="0.3">
      <c r="A48" s="122"/>
      <c r="B48" s="123" t="s">
        <v>80</v>
      </c>
      <c r="C48" s="124"/>
      <c r="D48" s="125"/>
      <c r="E48" s="126"/>
      <c r="F48" s="127">
        <f>SUM(F49:F54)</f>
        <v>0</v>
      </c>
    </row>
    <row r="49" spans="1:6" s="16" customFormat="1" x14ac:dyDescent="0.25">
      <c r="A49" s="39" t="s">
        <v>81</v>
      </c>
      <c r="B49" s="115" t="s">
        <v>73</v>
      </c>
      <c r="C49" s="116" t="s">
        <v>74</v>
      </c>
      <c r="D49" s="42"/>
      <c r="E49" s="43"/>
      <c r="F49" s="70">
        <f t="shared" ref="F49:F54" si="0">E49*D49</f>
        <v>0</v>
      </c>
    </row>
    <row r="50" spans="1:6" s="16" customFormat="1" x14ac:dyDescent="0.25">
      <c r="A50" s="45" t="s">
        <v>82</v>
      </c>
      <c r="B50" s="118" t="s">
        <v>83</v>
      </c>
      <c r="C50" s="119" t="s">
        <v>77</v>
      </c>
      <c r="D50" s="128"/>
      <c r="E50" s="103"/>
      <c r="F50" s="75">
        <f t="shared" si="0"/>
        <v>0</v>
      </c>
    </row>
    <row r="51" spans="1:6" s="16" customFormat="1" x14ac:dyDescent="0.25">
      <c r="A51" s="45" t="s">
        <v>84</v>
      </c>
      <c r="B51" s="118" t="s">
        <v>85</v>
      </c>
      <c r="C51" s="119" t="s">
        <v>77</v>
      </c>
      <c r="D51" s="128"/>
      <c r="E51" s="103"/>
      <c r="F51" s="75">
        <f t="shared" si="0"/>
        <v>0</v>
      </c>
    </row>
    <row r="52" spans="1:6" s="16" customFormat="1" x14ac:dyDescent="0.25">
      <c r="A52" s="45" t="s">
        <v>86</v>
      </c>
      <c r="B52" s="118" t="s">
        <v>87</v>
      </c>
      <c r="C52" s="119" t="s">
        <v>88</v>
      </c>
      <c r="D52" s="128"/>
      <c r="E52" s="103"/>
      <c r="F52" s="75">
        <f t="shared" si="0"/>
        <v>0</v>
      </c>
    </row>
    <row r="53" spans="1:6" s="16" customFormat="1" x14ac:dyDescent="0.25">
      <c r="A53" s="45" t="s">
        <v>89</v>
      </c>
      <c r="B53" s="118" t="s">
        <v>90</v>
      </c>
      <c r="C53" s="119" t="s">
        <v>88</v>
      </c>
      <c r="D53" s="128"/>
      <c r="E53" s="103"/>
      <c r="F53" s="75">
        <f t="shared" si="0"/>
        <v>0</v>
      </c>
    </row>
    <row r="54" spans="1:6" s="16" customFormat="1" ht="15" thickBot="1" x14ac:dyDescent="0.3">
      <c r="A54" s="51" t="s">
        <v>91</v>
      </c>
      <c r="B54" s="120" t="s">
        <v>63</v>
      </c>
      <c r="C54" s="104"/>
      <c r="D54" s="129"/>
      <c r="E54" s="55"/>
      <c r="F54" s="105">
        <f t="shared" si="0"/>
        <v>0</v>
      </c>
    </row>
    <row r="55" spans="1:6" s="16" customFormat="1" ht="15.75" thickBot="1" x14ac:dyDescent="0.3">
      <c r="A55" s="57" t="s">
        <v>47</v>
      </c>
      <c r="B55" s="58"/>
      <c r="C55" s="58"/>
      <c r="D55" s="58"/>
      <c r="E55" s="59"/>
      <c r="F55" s="97">
        <f>F44+F48</f>
        <v>0</v>
      </c>
    </row>
    <row r="56" spans="1:6" s="16" customFormat="1" ht="15.75" thickBot="1" x14ac:dyDescent="0.3">
      <c r="A56" s="61" t="s">
        <v>15</v>
      </c>
      <c r="B56" s="62" t="s">
        <v>92</v>
      </c>
      <c r="C56" s="63"/>
      <c r="D56" s="63"/>
      <c r="E56" s="63"/>
      <c r="F56" s="64"/>
    </row>
    <row r="57" spans="1:6" s="16" customFormat="1" ht="15" customHeight="1" x14ac:dyDescent="0.25">
      <c r="A57" s="39" t="s">
        <v>93</v>
      </c>
      <c r="B57" s="40" t="s">
        <v>94</v>
      </c>
      <c r="C57" s="116" t="s">
        <v>95</v>
      </c>
      <c r="D57" s="117"/>
      <c r="E57" s="43"/>
      <c r="F57" s="70">
        <f>E57*D57</f>
        <v>0</v>
      </c>
    </row>
    <row r="58" spans="1:6" s="16" customFormat="1" x14ac:dyDescent="0.25">
      <c r="A58" s="45" t="s">
        <v>96</v>
      </c>
      <c r="B58" s="46" t="s">
        <v>97</v>
      </c>
      <c r="C58" s="119" t="s">
        <v>77</v>
      </c>
      <c r="D58" s="48"/>
      <c r="E58" s="103"/>
      <c r="F58" s="75">
        <f>E58*D58</f>
        <v>0</v>
      </c>
    </row>
    <row r="59" spans="1:6" s="16" customFormat="1" ht="15" thickBot="1" x14ac:dyDescent="0.3">
      <c r="A59" s="51" t="s">
        <v>98</v>
      </c>
      <c r="B59" s="52" t="s">
        <v>63</v>
      </c>
      <c r="C59" s="104"/>
      <c r="D59" s="54"/>
      <c r="E59" s="55"/>
      <c r="F59" s="105">
        <f>E59*D59</f>
        <v>0</v>
      </c>
    </row>
    <row r="60" spans="1:6" ht="15.75" thickBot="1" x14ac:dyDescent="0.3">
      <c r="A60" s="130" t="s">
        <v>47</v>
      </c>
      <c r="B60" s="131"/>
      <c r="C60" s="131"/>
      <c r="D60" s="131"/>
      <c r="E60" s="132"/>
      <c r="F60" s="97">
        <f>SUM(F57:F59)</f>
        <v>0</v>
      </c>
    </row>
    <row r="61" spans="1:6" s="16" customFormat="1" ht="15.75" thickBot="1" x14ac:dyDescent="0.3">
      <c r="A61" s="61" t="s">
        <v>17</v>
      </c>
      <c r="B61" s="62" t="s">
        <v>99</v>
      </c>
      <c r="C61" s="63"/>
      <c r="D61" s="63"/>
      <c r="E61" s="63"/>
      <c r="F61" s="64"/>
    </row>
    <row r="62" spans="1:6" s="16" customFormat="1" x14ac:dyDescent="0.25">
      <c r="A62" s="39" t="s">
        <v>100</v>
      </c>
      <c r="B62" s="40" t="s">
        <v>101</v>
      </c>
      <c r="C62" s="134" t="s">
        <v>42</v>
      </c>
      <c r="D62" s="117"/>
      <c r="E62" s="43"/>
      <c r="F62" s="70">
        <f>E62*D62</f>
        <v>0</v>
      </c>
    </row>
    <row r="63" spans="1:6" s="16" customFormat="1" x14ac:dyDescent="0.25">
      <c r="A63" s="45" t="s">
        <v>102</v>
      </c>
      <c r="B63" s="46" t="s">
        <v>103</v>
      </c>
      <c r="C63" s="119" t="s">
        <v>42</v>
      </c>
      <c r="D63" s="48"/>
      <c r="E63" s="103"/>
      <c r="F63" s="75">
        <f>E63*D63</f>
        <v>0</v>
      </c>
    </row>
    <row r="64" spans="1:6" s="16" customFormat="1" x14ac:dyDescent="0.25">
      <c r="A64" s="45" t="s">
        <v>104</v>
      </c>
      <c r="B64" s="46" t="s">
        <v>105</v>
      </c>
      <c r="C64" s="135" t="s">
        <v>42</v>
      </c>
      <c r="D64" s="48"/>
      <c r="E64" s="103"/>
      <c r="F64" s="75">
        <f>E64*D64</f>
        <v>0</v>
      </c>
    </row>
    <row r="65" spans="1:6" s="16" customFormat="1" ht="15" thickBot="1" x14ac:dyDescent="0.3">
      <c r="A65" s="51" t="s">
        <v>106</v>
      </c>
      <c r="B65" s="52" t="s">
        <v>63</v>
      </c>
      <c r="C65" s="104"/>
      <c r="D65" s="54"/>
      <c r="E65" s="55"/>
      <c r="F65" s="105">
        <f>E65*D65</f>
        <v>0</v>
      </c>
    </row>
    <row r="66" spans="1:6" s="16" customFormat="1" ht="15.75" thickBot="1" x14ac:dyDescent="0.3">
      <c r="A66" s="57" t="s">
        <v>47</v>
      </c>
      <c r="B66" s="58"/>
      <c r="C66" s="58"/>
      <c r="D66" s="58"/>
      <c r="E66" s="59"/>
      <c r="F66" s="97">
        <f>SUM(F62:F65)</f>
        <v>0</v>
      </c>
    </row>
    <row r="67" spans="1:6" s="16" customFormat="1" ht="15.75" thickBot="1" x14ac:dyDescent="0.3">
      <c r="A67" s="61" t="s">
        <v>19</v>
      </c>
      <c r="B67" s="62" t="s">
        <v>107</v>
      </c>
      <c r="C67" s="63"/>
      <c r="D67" s="63"/>
      <c r="E67" s="63"/>
      <c r="F67" s="64"/>
    </row>
    <row r="68" spans="1:6" s="16" customFormat="1" x14ac:dyDescent="0.25">
      <c r="A68" s="136" t="s">
        <v>108</v>
      </c>
      <c r="B68" s="40" t="s">
        <v>109</v>
      </c>
      <c r="C68" s="116" t="s">
        <v>88</v>
      </c>
      <c r="D68" s="42"/>
      <c r="E68" s="43"/>
      <c r="F68" s="70">
        <f>D68*E68</f>
        <v>0</v>
      </c>
    </row>
    <row r="69" spans="1:6" s="16" customFormat="1" x14ac:dyDescent="0.25">
      <c r="A69" s="137" t="s">
        <v>110</v>
      </c>
      <c r="B69" s="46" t="s">
        <v>111</v>
      </c>
      <c r="C69" s="119" t="s">
        <v>88</v>
      </c>
      <c r="D69" s="128"/>
      <c r="E69" s="103"/>
      <c r="F69" s="75">
        <f>D69*E69</f>
        <v>0</v>
      </c>
    </row>
    <row r="70" spans="1:6" s="16" customFormat="1" x14ac:dyDescent="0.25">
      <c r="A70" s="137" t="s">
        <v>112</v>
      </c>
      <c r="B70" s="46" t="s">
        <v>113</v>
      </c>
      <c r="C70" s="119" t="s">
        <v>88</v>
      </c>
      <c r="D70" s="128"/>
      <c r="E70" s="103"/>
      <c r="F70" s="75">
        <f t="shared" ref="F70:F76" si="1">D70*E70</f>
        <v>0</v>
      </c>
    </row>
    <row r="71" spans="1:6" s="16" customFormat="1" x14ac:dyDescent="0.25">
      <c r="A71" s="137" t="s">
        <v>114</v>
      </c>
      <c r="B71" s="46" t="s">
        <v>115</v>
      </c>
      <c r="C71" s="119" t="s">
        <v>77</v>
      </c>
      <c r="D71" s="128"/>
      <c r="E71" s="103"/>
      <c r="F71" s="75">
        <f t="shared" si="1"/>
        <v>0</v>
      </c>
    </row>
    <row r="72" spans="1:6" s="16" customFormat="1" ht="15" customHeight="1" x14ac:dyDescent="0.25">
      <c r="A72" s="45" t="s">
        <v>116</v>
      </c>
      <c r="B72" s="46" t="s">
        <v>117</v>
      </c>
      <c r="C72" s="119" t="s">
        <v>77</v>
      </c>
      <c r="D72" s="128"/>
      <c r="E72" s="103"/>
      <c r="F72" s="75">
        <f t="shared" si="1"/>
        <v>0</v>
      </c>
    </row>
    <row r="73" spans="1:6" s="16" customFormat="1" ht="15" customHeight="1" x14ac:dyDescent="0.25">
      <c r="A73" s="45" t="s">
        <v>118</v>
      </c>
      <c r="B73" s="46" t="s">
        <v>119</v>
      </c>
      <c r="C73" s="119" t="s">
        <v>77</v>
      </c>
      <c r="D73" s="128"/>
      <c r="E73" s="103"/>
      <c r="F73" s="75">
        <f t="shared" si="1"/>
        <v>0</v>
      </c>
    </row>
    <row r="74" spans="1:6" s="16" customFormat="1" ht="15" customHeight="1" x14ac:dyDescent="0.25">
      <c r="A74" s="45" t="s">
        <v>120</v>
      </c>
      <c r="B74" s="46" t="s">
        <v>121</v>
      </c>
      <c r="C74" s="119" t="s">
        <v>42</v>
      </c>
      <c r="D74" s="128"/>
      <c r="E74" s="103"/>
      <c r="F74" s="75">
        <f t="shared" si="1"/>
        <v>0</v>
      </c>
    </row>
    <row r="75" spans="1:6" s="16" customFormat="1" ht="28.5" customHeight="1" x14ac:dyDescent="0.25">
      <c r="A75" s="45" t="s">
        <v>122</v>
      </c>
      <c r="B75" s="46" t="s">
        <v>123</v>
      </c>
      <c r="C75" s="119" t="s">
        <v>77</v>
      </c>
      <c r="D75" s="128"/>
      <c r="E75" s="103"/>
      <c r="F75" s="75">
        <f t="shared" si="1"/>
        <v>0</v>
      </c>
    </row>
    <row r="76" spans="1:6" s="16" customFormat="1" ht="15" thickBot="1" x14ac:dyDescent="0.3">
      <c r="A76" s="138" t="s">
        <v>124</v>
      </c>
      <c r="B76" s="52" t="s">
        <v>46</v>
      </c>
      <c r="C76" s="104"/>
      <c r="D76" s="129"/>
      <c r="E76" s="55"/>
      <c r="F76" s="105">
        <f t="shared" si="1"/>
        <v>0</v>
      </c>
    </row>
    <row r="77" spans="1:6" s="16" customFormat="1" ht="15.75" thickBot="1" x14ac:dyDescent="0.3">
      <c r="A77" s="57" t="s">
        <v>47</v>
      </c>
      <c r="B77" s="58"/>
      <c r="C77" s="58"/>
      <c r="D77" s="58"/>
      <c r="E77" s="59"/>
      <c r="F77" s="97">
        <f>SUM(F68:F76)</f>
        <v>0</v>
      </c>
    </row>
    <row r="78" spans="1:6" s="16" customFormat="1" ht="15.75" thickBot="1" x14ac:dyDescent="0.3">
      <c r="A78" s="61" t="s">
        <v>21</v>
      </c>
      <c r="B78" s="62" t="s">
        <v>125</v>
      </c>
      <c r="C78" s="63"/>
      <c r="D78" s="63"/>
      <c r="E78" s="63"/>
      <c r="F78" s="64"/>
    </row>
    <row r="79" spans="1:6" s="16" customFormat="1" x14ac:dyDescent="0.25">
      <c r="A79" s="39" t="s">
        <v>126</v>
      </c>
      <c r="B79" s="40" t="s">
        <v>127</v>
      </c>
      <c r="C79" s="134" t="s">
        <v>128</v>
      </c>
      <c r="D79" s="42"/>
      <c r="E79" s="43"/>
      <c r="F79" s="70">
        <f t="shared" ref="F79:F85" si="2">E79*D79</f>
        <v>0</v>
      </c>
    </row>
    <row r="80" spans="1:6" s="16" customFormat="1" x14ac:dyDescent="0.25">
      <c r="A80" s="45" t="s">
        <v>129</v>
      </c>
      <c r="B80" s="46" t="s">
        <v>130</v>
      </c>
      <c r="C80" s="119" t="s">
        <v>128</v>
      </c>
      <c r="D80" s="128"/>
      <c r="E80" s="103"/>
      <c r="F80" s="75">
        <f t="shared" si="2"/>
        <v>0</v>
      </c>
    </row>
    <row r="81" spans="1:6" s="16" customFormat="1" x14ac:dyDescent="0.25">
      <c r="A81" s="45" t="s">
        <v>131</v>
      </c>
      <c r="B81" s="46" t="s">
        <v>132</v>
      </c>
      <c r="C81" s="119" t="s">
        <v>128</v>
      </c>
      <c r="D81" s="128"/>
      <c r="E81" s="103"/>
      <c r="F81" s="75">
        <f t="shared" si="2"/>
        <v>0</v>
      </c>
    </row>
    <row r="82" spans="1:6" s="16" customFormat="1" x14ac:dyDescent="0.25">
      <c r="A82" s="45" t="s">
        <v>133</v>
      </c>
      <c r="B82" s="46" t="s">
        <v>134</v>
      </c>
      <c r="C82" s="119" t="s">
        <v>128</v>
      </c>
      <c r="D82" s="128"/>
      <c r="E82" s="103"/>
      <c r="F82" s="75">
        <f t="shared" si="2"/>
        <v>0</v>
      </c>
    </row>
    <row r="83" spans="1:6" s="16" customFormat="1" ht="14.25" customHeight="1" x14ac:dyDescent="0.25">
      <c r="A83" s="45" t="s">
        <v>135</v>
      </c>
      <c r="B83" s="46" t="s">
        <v>136</v>
      </c>
      <c r="C83" s="119" t="s">
        <v>137</v>
      </c>
      <c r="D83" s="128"/>
      <c r="E83" s="103"/>
      <c r="F83" s="75">
        <f t="shared" si="2"/>
        <v>0</v>
      </c>
    </row>
    <row r="84" spans="1:6" s="16" customFormat="1" ht="33" customHeight="1" x14ac:dyDescent="0.25">
      <c r="A84" s="45" t="s">
        <v>138</v>
      </c>
      <c r="B84" s="46" t="s">
        <v>139</v>
      </c>
      <c r="C84" s="135" t="s">
        <v>128</v>
      </c>
      <c r="D84" s="128"/>
      <c r="E84" s="103"/>
      <c r="F84" s="75">
        <f t="shared" si="2"/>
        <v>0</v>
      </c>
    </row>
    <row r="85" spans="1:6" s="16" customFormat="1" ht="15" thickBot="1" x14ac:dyDescent="0.3">
      <c r="A85" s="51" t="s">
        <v>140</v>
      </c>
      <c r="B85" s="52" t="s">
        <v>63</v>
      </c>
      <c r="C85" s="104"/>
      <c r="D85" s="129"/>
      <c r="E85" s="55"/>
      <c r="F85" s="105">
        <f t="shared" si="2"/>
        <v>0</v>
      </c>
    </row>
    <row r="86" spans="1:6" s="16" customFormat="1" ht="15.75" thickBot="1" x14ac:dyDescent="0.3">
      <c r="A86" s="57" t="s">
        <v>47</v>
      </c>
      <c r="B86" s="58"/>
      <c r="C86" s="58"/>
      <c r="D86" s="58"/>
      <c r="E86" s="59"/>
      <c r="F86" s="97">
        <f>SUM(F79:F85)</f>
        <v>0</v>
      </c>
    </row>
    <row r="87" spans="1:6" s="16" customFormat="1" ht="15" x14ac:dyDescent="0.25">
      <c r="A87" s="61" t="s">
        <v>23</v>
      </c>
      <c r="B87" s="62" t="s">
        <v>141</v>
      </c>
      <c r="C87" s="63"/>
      <c r="D87" s="63"/>
      <c r="E87" s="63"/>
      <c r="F87" s="64"/>
    </row>
    <row r="88" spans="1:6" s="16" customFormat="1" ht="15.75" customHeight="1" x14ac:dyDescent="0.25">
      <c r="A88" s="45" t="s">
        <v>142</v>
      </c>
      <c r="B88" s="46" t="s">
        <v>143</v>
      </c>
      <c r="C88" s="139" t="s">
        <v>144</v>
      </c>
      <c r="D88" s="128"/>
      <c r="E88" s="103"/>
      <c r="F88" s="75">
        <f>E88*D88</f>
        <v>0</v>
      </c>
    </row>
    <row r="89" spans="1:6" s="16" customFormat="1" x14ac:dyDescent="0.25">
      <c r="A89" s="45" t="s">
        <v>145</v>
      </c>
      <c r="B89" s="46" t="s">
        <v>146</v>
      </c>
      <c r="C89" s="139" t="s">
        <v>128</v>
      </c>
      <c r="D89" s="128"/>
      <c r="E89" s="103"/>
      <c r="F89" s="75">
        <f>E89*D89</f>
        <v>0</v>
      </c>
    </row>
    <row r="90" spans="1:6" s="16" customFormat="1" ht="15" thickBot="1" x14ac:dyDescent="0.3">
      <c r="A90" s="51" t="s">
        <v>147</v>
      </c>
      <c r="B90" s="52" t="s">
        <v>63</v>
      </c>
      <c r="C90" s="140"/>
      <c r="D90" s="129"/>
      <c r="E90" s="55"/>
      <c r="F90" s="105">
        <f>E90*D90</f>
        <v>0</v>
      </c>
    </row>
    <row r="91" spans="1:6" s="16" customFormat="1" ht="15" customHeight="1" thickBot="1" x14ac:dyDescent="0.3">
      <c r="A91" s="57" t="s">
        <v>47</v>
      </c>
      <c r="B91" s="58"/>
      <c r="C91" s="58"/>
      <c r="D91" s="58"/>
      <c r="E91" s="59"/>
      <c r="F91" s="97">
        <f>SUM(F88:F90)</f>
        <v>0</v>
      </c>
    </row>
    <row r="92" spans="1:6" s="16" customFormat="1" ht="15.75" thickBot="1" x14ac:dyDescent="0.3">
      <c r="A92" s="61" t="s">
        <v>25</v>
      </c>
      <c r="B92" s="62" t="s">
        <v>148</v>
      </c>
      <c r="C92" s="63"/>
      <c r="D92" s="63"/>
      <c r="E92" s="63"/>
      <c r="F92" s="64"/>
    </row>
    <row r="93" spans="1:6" s="16" customFormat="1" x14ac:dyDescent="0.25">
      <c r="A93" s="39" t="s">
        <v>149</v>
      </c>
      <c r="B93" s="40" t="s">
        <v>150</v>
      </c>
      <c r="C93" s="141" t="s">
        <v>151</v>
      </c>
      <c r="D93" s="42"/>
      <c r="E93" s="43"/>
      <c r="F93" s="70">
        <f>E93*D93</f>
        <v>0</v>
      </c>
    </row>
    <row r="94" spans="1:6" s="16" customFormat="1" x14ac:dyDescent="0.25">
      <c r="A94" s="45" t="s">
        <v>152</v>
      </c>
      <c r="B94" s="46" t="s">
        <v>153</v>
      </c>
      <c r="C94" s="139" t="s">
        <v>151</v>
      </c>
      <c r="D94" s="128"/>
      <c r="E94" s="103"/>
      <c r="F94" s="75">
        <f t="shared" ref="F94:F100" si="3">E94*D94</f>
        <v>0</v>
      </c>
    </row>
    <row r="95" spans="1:6" s="16" customFormat="1" x14ac:dyDescent="0.25">
      <c r="A95" s="45" t="s">
        <v>154</v>
      </c>
      <c r="B95" s="46" t="s">
        <v>155</v>
      </c>
      <c r="C95" s="139" t="s">
        <v>151</v>
      </c>
      <c r="D95" s="128"/>
      <c r="E95" s="103"/>
      <c r="F95" s="75">
        <f t="shared" si="3"/>
        <v>0</v>
      </c>
    </row>
    <row r="96" spans="1:6" s="16" customFormat="1" x14ac:dyDescent="0.25">
      <c r="A96" s="45" t="s">
        <v>156</v>
      </c>
      <c r="B96" s="46" t="s">
        <v>157</v>
      </c>
      <c r="C96" s="139" t="s">
        <v>151</v>
      </c>
      <c r="D96" s="128"/>
      <c r="E96" s="103"/>
      <c r="F96" s="75">
        <f t="shared" si="3"/>
        <v>0</v>
      </c>
    </row>
    <row r="97" spans="1:6" s="16" customFormat="1" x14ac:dyDescent="0.25">
      <c r="A97" s="45" t="s">
        <v>158</v>
      </c>
      <c r="B97" s="46" t="s">
        <v>159</v>
      </c>
      <c r="C97" s="139" t="s">
        <v>151</v>
      </c>
      <c r="D97" s="128"/>
      <c r="E97" s="103"/>
      <c r="F97" s="75">
        <f t="shared" si="3"/>
        <v>0</v>
      </c>
    </row>
    <row r="98" spans="1:6" s="16" customFormat="1" x14ac:dyDescent="0.25">
      <c r="A98" s="45" t="s">
        <v>160</v>
      </c>
      <c r="B98" s="46" t="s">
        <v>161</v>
      </c>
      <c r="C98" s="139" t="s">
        <v>151</v>
      </c>
      <c r="D98" s="128"/>
      <c r="E98" s="103"/>
      <c r="F98" s="75">
        <f t="shared" si="3"/>
        <v>0</v>
      </c>
    </row>
    <row r="99" spans="1:6" s="16" customFormat="1" x14ac:dyDescent="0.25">
      <c r="A99" s="45" t="s">
        <v>162</v>
      </c>
      <c r="B99" s="83" t="s">
        <v>163</v>
      </c>
      <c r="C99" s="139" t="s">
        <v>151</v>
      </c>
      <c r="D99" s="128"/>
      <c r="E99" s="103"/>
      <c r="F99" s="75">
        <f t="shared" si="3"/>
        <v>0</v>
      </c>
    </row>
    <row r="100" spans="1:6" s="16" customFormat="1" ht="15" thickBot="1" x14ac:dyDescent="0.3">
      <c r="A100" s="51" t="s">
        <v>164</v>
      </c>
      <c r="B100" s="52" t="s">
        <v>46</v>
      </c>
      <c r="C100" s="140"/>
      <c r="D100" s="129"/>
      <c r="E100" s="55"/>
      <c r="F100" s="105">
        <f t="shared" si="3"/>
        <v>0</v>
      </c>
    </row>
    <row r="101" spans="1:6" s="16" customFormat="1" ht="15.75" thickBot="1" x14ac:dyDescent="0.3">
      <c r="A101" s="57" t="s">
        <v>47</v>
      </c>
      <c r="B101" s="58"/>
      <c r="C101" s="58"/>
      <c r="D101" s="58"/>
      <c r="E101" s="59"/>
      <c r="F101" s="97">
        <f>SUM(F93:F100)</f>
        <v>0</v>
      </c>
    </row>
    <row r="102" spans="1:6" s="16" customFormat="1" ht="15.75" thickBot="1" x14ac:dyDescent="0.3">
      <c r="A102" s="61" t="s">
        <v>27</v>
      </c>
      <c r="B102" s="62" t="s">
        <v>165</v>
      </c>
      <c r="C102" s="63"/>
      <c r="D102" s="63"/>
      <c r="E102" s="63"/>
      <c r="F102" s="64"/>
    </row>
    <row r="103" spans="1:6" s="16" customFormat="1" x14ac:dyDescent="0.25">
      <c r="A103" s="39" t="s">
        <v>166</v>
      </c>
      <c r="B103" s="40" t="s">
        <v>167</v>
      </c>
      <c r="C103" s="141" t="s">
        <v>168</v>
      </c>
      <c r="D103" s="42"/>
      <c r="E103" s="142"/>
      <c r="F103" s="70">
        <f>E103*D103</f>
        <v>0</v>
      </c>
    </row>
    <row r="104" spans="1:6" s="16" customFormat="1" ht="15" customHeight="1" x14ac:dyDescent="0.25">
      <c r="A104" s="45" t="s">
        <v>169</v>
      </c>
      <c r="B104" s="46" t="s">
        <v>170</v>
      </c>
      <c r="C104" s="139" t="s">
        <v>168</v>
      </c>
      <c r="D104" s="128"/>
      <c r="E104" s="143"/>
      <c r="F104" s="75">
        <f>E104*D104</f>
        <v>0</v>
      </c>
    </row>
    <row r="105" spans="1:6" s="16" customFormat="1" x14ac:dyDescent="0.25">
      <c r="A105" s="45" t="s">
        <v>171</v>
      </c>
      <c r="B105" s="46" t="s">
        <v>172</v>
      </c>
      <c r="C105" s="139" t="s">
        <v>168</v>
      </c>
      <c r="D105" s="128"/>
      <c r="E105" s="143"/>
      <c r="F105" s="75">
        <f>E105*D105</f>
        <v>0</v>
      </c>
    </row>
    <row r="106" spans="1:6" s="16" customFormat="1" x14ac:dyDescent="0.25">
      <c r="A106" s="45" t="s">
        <v>173</v>
      </c>
      <c r="B106" s="46" t="s">
        <v>174</v>
      </c>
      <c r="C106" s="139" t="s">
        <v>168</v>
      </c>
      <c r="D106" s="84"/>
      <c r="E106" s="144"/>
      <c r="F106" s="75">
        <f>E106*D106</f>
        <v>0</v>
      </c>
    </row>
    <row r="107" spans="1:6" s="16" customFormat="1" ht="15" thickBot="1" x14ac:dyDescent="0.3">
      <c r="A107" s="51" t="s">
        <v>175</v>
      </c>
      <c r="B107" s="52" t="s">
        <v>63</v>
      </c>
      <c r="C107" s="145"/>
      <c r="D107" s="146"/>
      <c r="E107" s="147"/>
      <c r="F107" s="105">
        <f>E107*D107</f>
        <v>0</v>
      </c>
    </row>
    <row r="108" spans="1:6" s="16" customFormat="1" ht="15.75" thickBot="1" x14ac:dyDescent="0.3">
      <c r="A108" s="57" t="s">
        <v>47</v>
      </c>
      <c r="B108" s="58"/>
      <c r="C108" s="58"/>
      <c r="D108" s="58"/>
      <c r="E108" s="59"/>
      <c r="F108" s="97">
        <f>SUM(F103:F107)</f>
        <v>0</v>
      </c>
    </row>
    <row r="109" spans="1:6" s="2" customFormat="1" ht="15.75" customHeight="1" thickBot="1" x14ac:dyDescent="0.3">
      <c r="A109" s="148" t="s">
        <v>29</v>
      </c>
      <c r="B109" s="62" t="s">
        <v>176</v>
      </c>
      <c r="C109" s="63"/>
      <c r="D109" s="63"/>
      <c r="E109" s="63"/>
      <c r="F109" s="64"/>
    </row>
    <row r="110" spans="1:6" s="2" customFormat="1" ht="15" x14ac:dyDescent="0.2">
      <c r="A110" s="149" t="s">
        <v>177</v>
      </c>
      <c r="B110" s="40" t="s">
        <v>178</v>
      </c>
      <c r="C110" s="150" t="s">
        <v>51</v>
      </c>
      <c r="D110" s="117"/>
      <c r="E110" s="151"/>
      <c r="F110" s="70">
        <f>D110*E110</f>
        <v>0</v>
      </c>
    </row>
    <row r="111" spans="1:6" s="2" customFormat="1" ht="15" x14ac:dyDescent="0.2">
      <c r="A111" s="152" t="s">
        <v>179</v>
      </c>
      <c r="B111" s="46" t="s">
        <v>180</v>
      </c>
      <c r="C111" s="139" t="s">
        <v>168</v>
      </c>
      <c r="D111" s="48"/>
      <c r="E111" s="48"/>
      <c r="F111" s="75">
        <f>E111*D111</f>
        <v>0</v>
      </c>
    </row>
    <row r="112" spans="1:6" s="2" customFormat="1" ht="15.75" thickBot="1" x14ac:dyDescent="0.25">
      <c r="A112" s="153" t="s">
        <v>181</v>
      </c>
      <c r="B112" s="92" t="s">
        <v>63</v>
      </c>
      <c r="C112" s="154"/>
      <c r="D112" s="155"/>
      <c r="E112" s="155"/>
      <c r="F112" s="156">
        <f>E112*D112</f>
        <v>0</v>
      </c>
    </row>
    <row r="113" spans="1:7" s="16" customFormat="1" ht="15.75" thickBot="1" x14ac:dyDescent="0.3">
      <c r="A113" s="57" t="s">
        <v>47</v>
      </c>
      <c r="B113" s="58"/>
      <c r="C113" s="58"/>
      <c r="D113" s="58"/>
      <c r="E113" s="59"/>
      <c r="F113" s="97">
        <f>SUM(F110:F112)</f>
        <v>0</v>
      </c>
    </row>
    <row r="114" spans="1:7" s="16" customFormat="1" ht="29.25" customHeight="1" thickBot="1" x14ac:dyDescent="0.3">
      <c r="A114" s="157" t="s">
        <v>182</v>
      </c>
      <c r="B114" s="158"/>
      <c r="C114" s="158"/>
      <c r="D114" s="158"/>
      <c r="E114" s="159"/>
      <c r="F114" s="160">
        <f>F28+F37+F42+F55+F60+F66+F77+F86+F91+F101+F108+F113</f>
        <v>0</v>
      </c>
      <c r="G114" s="161"/>
    </row>
    <row r="116" spans="1:7" ht="31.5" customHeight="1" x14ac:dyDescent="0.25">
      <c r="A116" s="164"/>
      <c r="B116" s="165"/>
      <c r="C116" s="166" t="s">
        <v>183</v>
      </c>
      <c r="D116" s="167"/>
      <c r="E116" s="168" t="s">
        <v>184</v>
      </c>
      <c r="F116" s="168"/>
    </row>
    <row r="117" spans="1:7" ht="30.75" customHeight="1" x14ac:dyDescent="0.25">
      <c r="A117" s="164"/>
      <c r="B117" s="169"/>
      <c r="C117" s="170"/>
      <c r="D117" s="170"/>
      <c r="E117" s="171"/>
      <c r="F117" s="171"/>
    </row>
    <row r="118" spans="1:7" ht="27.75" thickBot="1" x14ac:dyDescent="0.25">
      <c r="A118" s="172"/>
      <c r="B118" s="173" t="s">
        <v>185</v>
      </c>
      <c r="C118" s="174"/>
      <c r="D118" s="38"/>
      <c r="E118" s="175"/>
      <c r="F118" s="175"/>
    </row>
    <row r="119" spans="1:7" ht="15" x14ac:dyDescent="0.25">
      <c r="A119" s="176" t="s">
        <v>186</v>
      </c>
      <c r="B119" s="177"/>
      <c r="C119" s="178"/>
      <c r="D119" s="179"/>
      <c r="E119" s="180"/>
      <c r="F119" s="180"/>
    </row>
    <row r="120" spans="1:7" ht="15" thickBot="1" x14ac:dyDescent="0.25">
      <c r="A120" s="177"/>
      <c r="B120" s="181" t="s">
        <v>187</v>
      </c>
      <c r="C120" s="182"/>
      <c r="D120" s="179"/>
      <c r="E120" s="175"/>
      <c r="F120" s="175"/>
    </row>
    <row r="121" spans="1:7" x14ac:dyDescent="0.2">
      <c r="A121" s="178"/>
      <c r="B121" s="38"/>
      <c r="C121" s="178"/>
      <c r="D121" s="179"/>
      <c r="E121" s="180"/>
      <c r="F121" s="180"/>
    </row>
    <row r="122" spans="1:7" ht="15" thickBot="1" x14ac:dyDescent="0.25">
      <c r="A122" s="178"/>
      <c r="B122" s="38" t="s">
        <v>188</v>
      </c>
      <c r="C122" s="182"/>
      <c r="D122" s="179"/>
      <c r="E122" s="183"/>
      <c r="F122" s="183"/>
    </row>
    <row r="123" spans="1:7" x14ac:dyDescent="0.2">
      <c r="A123" s="178"/>
      <c r="B123" s="38"/>
      <c r="C123" s="178"/>
      <c r="D123" s="179"/>
      <c r="E123" s="180"/>
      <c r="F123" s="180"/>
    </row>
  </sheetData>
  <mergeCells count="34">
    <mergeCell ref="B109:F109"/>
    <mergeCell ref="A113:E113"/>
    <mergeCell ref="A114:E114"/>
    <mergeCell ref="E116:F116"/>
    <mergeCell ref="B87:F87"/>
    <mergeCell ref="A91:E91"/>
    <mergeCell ref="B92:F92"/>
    <mergeCell ref="A101:E101"/>
    <mergeCell ref="B102:F102"/>
    <mergeCell ref="A108:E108"/>
    <mergeCell ref="B61:F61"/>
    <mergeCell ref="A66:E66"/>
    <mergeCell ref="B67:F67"/>
    <mergeCell ref="A77:E77"/>
    <mergeCell ref="B78:F78"/>
    <mergeCell ref="A86:E86"/>
    <mergeCell ref="B38:F38"/>
    <mergeCell ref="A42:E42"/>
    <mergeCell ref="B43:F43"/>
    <mergeCell ref="A55:E55"/>
    <mergeCell ref="B56:F56"/>
    <mergeCell ref="A60:E60"/>
    <mergeCell ref="A7:C7"/>
    <mergeCell ref="A20:B20"/>
    <mergeCell ref="B24:F24"/>
    <mergeCell ref="A28:E28"/>
    <mergeCell ref="B29:F29"/>
    <mergeCell ref="A37:E37"/>
    <mergeCell ref="A1:F2"/>
    <mergeCell ref="A3:B3"/>
    <mergeCell ref="C3:F3"/>
    <mergeCell ref="A4:B4"/>
    <mergeCell ref="C4:F4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Anti Korrupsiya</dc:creator>
  <cp:lastModifiedBy>Anti Korrupsiya</cp:lastModifiedBy>
  <dcterms:created xsi:type="dcterms:W3CDTF">2024-11-26T06:11:17Z</dcterms:created>
  <dcterms:modified xsi:type="dcterms:W3CDTF">2024-11-26T06:12:48Z</dcterms:modified>
</cp:coreProperties>
</file>